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2090" activeTab="0"/>
  </bookViews>
  <sheets>
    <sheet name="Carta Proposta 000005 2022" sheetId="1" r:id="rId1"/>
  </sheets>
  <definedNames/>
  <calcPr calcId="145621"/>
</workbook>
</file>

<file path=xl/sharedStrings.xml><?xml version="1.0" encoding="utf-8"?>
<sst xmlns="http://schemas.openxmlformats.org/spreadsheetml/2006/main" count="597" uniqueCount="246">
  <si>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</si>
  <si>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</si>
  <si>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</si>
  <si>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</si>
  <si>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</si>
  <si>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</si>
  <si>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000005/2022.</t>
  </si>
  <si>
    <t>Processo Nº48.</t>
  </si>
  <si>
    <t>Entrega dos Envelopes Até:04/04/2022as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</si>
  <si>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</si>
  <si>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</si>
  <si>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</si>
  <si>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</si>
  <si>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</si>
  <si>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</si>
  <si>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</si>
  <si>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</si>
  <si>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</si>
  <si>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</si>
  <si>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</si>
  <si>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</si>
  <si>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04/04/2022 ( 04 de Abril de 2022 )  às 09:00 horas.</t>
  </si>
  <si>
    <t>Objeto: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</si>
  <si>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</si>
  <si>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</si>
  <si>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</si>
  <si>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</si>
  <si>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</si>
  <si>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</si>
  <si>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</si>
  <si>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</si>
  <si>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</si>
  <si>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010.00202</t>
  </si>
  <si>
    <t>ABRAÇADEIRA DE NYLON 4,8MM X 200MM, COR PRETA</t>
  </si>
  <si>
    <t>MARCA</t>
  </si>
  <si>
    <t>MARCA:</t>
  </si>
  <si>
    <t>010.00001</t>
  </si>
  <si>
    <t>Apagador quadro magnético; material corpo: plástico; material base: feltro; dimensões aproximadas: comprimento 15cm, largura 6cm, altura 4cm; com encaixe para pincel.(sem refil).</t>
  </si>
  <si>
    <t>010.00154</t>
  </si>
  <si>
    <t>Apoio de punho para teclado; ergonômico; em gel; cor: preta; dimensões aproximadas: 445 x 60 x 20mm;; peso aproximado 365 gramas; base de borracha antiderrapante</t>
  </si>
  <si>
    <t>010.00072</t>
  </si>
  <si>
    <t>Apontador para lápis; com depósito retangular; material: corpo plástico com lâmina de aço temperado ou inox; e suas condições deverão estar de acordo com as normas nbr-11786 e nbr-15236; com certificação compulsória Inmetro e as suas atualizações posteriores.</t>
  </si>
  <si>
    <t>Paco</t>
  </si>
  <si>
    <t>010.00045</t>
  </si>
  <si>
    <t>Arquivo morto; polionda; dimensões: 250mm x 130mm x 350mm; cor: azul para arquivo de documentos e de fácil montagem. O objeto deverá ser acondicionado em pacotes contendo 5 unidades cada.</t>
  </si>
  <si>
    <t>010.00003</t>
  </si>
  <si>
    <t>Bloco recado autoadesivo; material: papel; adesivo acrílico reposicionável; cor:  amarelo; dimensões: 38 mm x 50 mm; gramatura mínima de 75 g/m²; validade  mínima de 1 ano a partir da data de entrega; quantidade de folhas por bloco: 100. O  objeto deverá ser acondicionado em pacotes contendo 4 blocos de 100 folhas cada.</t>
  </si>
  <si>
    <t>010.00002</t>
  </si>
  <si>
    <t>Bloco recado autoadesivo; material: papel; adesivo acrílico reposicionável; cor: amarelo; dimensões: 76 mm x 102 mm; gramatura mínima de 75 g/m²; validade mínima de 1 ano a partir da data de entrega; quantidade de folhas por bloco: 100. O objeto deverá ser acondicionado em embalagem única.</t>
  </si>
  <si>
    <t>010.00175</t>
  </si>
  <si>
    <t>Bobina papel térmico com 57mmx300m do reléogio XResp-520 Relógio Eletrônico de Ponto com biometria, senha e demais fucionalidades.</t>
  </si>
  <si>
    <t>Caix</t>
  </si>
  <si>
    <t>010.00042</t>
  </si>
  <si>
    <t>Bobina para calculadora; material: papel; cor: branca; dimensões: largura 57mm x 30m. O objeto deverá ser acondicionado em caixas contendo 20 bobinas cada.</t>
  </si>
  <si>
    <t>010.00076</t>
  </si>
  <si>
    <t>Borracha plástica branca; apagadora de qualquer tipo de grafite; com capa protetora ergonômica; pequena; retangular; fórmula livre de PVC; atóxica; dimensões aproximadas: 42mm x 21mm x 11mm.</t>
  </si>
  <si>
    <t>010.00190</t>
  </si>
  <si>
    <t>CADERNETA DE ANOTAÇÕES 14CM X 21CM COM PAUTA; 80 FOLHAS; PRETO</t>
  </si>
  <si>
    <t>010.00049</t>
  </si>
  <si>
    <t>Caixa Correspondência; articulável; tripla (três bandejas); injetada em poliestireno; tamanho ofício; medidas aproximadas: 355mm x 253mm x 120 mm. (cor: transparente).</t>
  </si>
  <si>
    <t>010.00044</t>
  </si>
  <si>
    <t>Calculadora eletrônica; de mesa; número de dígitos: 12; fonte de alimentação: solar e pilha, medidas aproximadas: 14cm x 10cm.</t>
  </si>
  <si>
    <t>018.00008</t>
  </si>
  <si>
    <t>CÂMERA TIPO WEBCAM HD 720P, VIDEOCHAMADA HD(1280X720 PIXELS); CAPTURA DE VÍDEO: ATÉ 1280 X 720 PIXELS; FOTOS: ATÉ 3,0 MEGAPIXELS; MICROFONE EMBUTIDO; CABO USB DE 1,5 METROS; USB 2.0 DE ALTA VELOCIDADE CERTIFICADO; CLIPE UNIVERSAL QUE SE AJUSTA A LAPTOPS, MONITORES LCD OU CRT.</t>
  </si>
  <si>
    <t>Pc 5</t>
  </si>
  <si>
    <t>010.00006</t>
  </si>
  <si>
    <t>Caneta esferográfica na cor preta, corpo em resina termoplástica; formato do corpo totalmente sextavado; modelo descartável; corpo translúcido com respiro; ponta em latão; com esfera de tungstênio; espessura de 1,0mm, média; rendimento mínimo de escrita de: 1700 metros; na cor preta; com tampa protetora removível ventilada na cor da tinta; topeteira (tampa do topo) fixa. O objeto deverá ser acondicionado em caixas contendo 50 unidades cada.</t>
  </si>
  <si>
    <t>Cx 5</t>
  </si>
  <si>
    <t>010.00004</t>
  </si>
  <si>
    <t>CANETA ESFEROGRÁFICA;NA COR AZUL CORPO EM RESINA TERMOPLÁSTICA; FORMATO DO CORPO TOTALMENTE SEXTAVADO; MODELO DESCARTÁVEL; CORPO TRANSLÚCIDO COM RESPIRO; PONTA EM LATÃO; COM ESFERA DE TUNGSTÊNIO; ESPESSURA DE 1,0MM, MÉDIA; RENDIMENTO MÍNIMO DE ESCRITA DE: 1700 METROS;  COM TAMPA PROTETORA REMOVÍVEL VENTILADA, NA COR DA TINTA; TOPETEIRA (TAMPA DO TOPO) FIXA. O OBJETO DEVERÁ SER ACONDICIONADO EM CAIXAS CONTENDO  50 UNIDADES CADA.  TOPETEIRA (TAMPA DO TOPO) FIXA. O OBJETO DEVERÁ SER ACONDICIONADO EM CAIXAS CONTENDO  50 UNIDADES CADA.</t>
  </si>
  <si>
    <t>010.00179</t>
  </si>
  <si>
    <t>CANETA ESFEROGRÁFICA;NA COR VERMELHA   CORPO EM RESINA TERMOPLÁSTICA; FORMATO DO CORPO TOTALMENTE SEXTAVADO; MODELO DESCARTÁVEL; CORPO   TRANSLÚCIDO COM RESPIRO; PONTA EM LATÃO; COM ESFERA DE TUNGSTÊNIO; ESPESSURA DE 1,0MM, MÉDIA; RENDIMENTO MÍNIMO DE ESCRITA DE: 1700 METROS;  COM TAMPA PROTETORA REMOVÍVEL VENTILADA, NA COR DA TINTA; TOPETEIRA (TAMPA DO TOPO) FIXA. O OBJETO DEVERÁ SER ACONDICIONADO EM CAIXAS CONTENDO  50 UNIDADES CADA.  TOPETEIRA (TAMPA DO TOPO) FIXA. O OBJETO DEVERÁ SER ACONDICIONADO EM CAIXAS CONTENDO  50 UNIDADES CADA.</t>
  </si>
  <si>
    <t>010.00091</t>
  </si>
  <si>
    <t>Caneta hidrográfica; ponta de 0,4mm; tinta a base de água; cor: preta.</t>
  </si>
  <si>
    <t>010.00007</t>
  </si>
  <si>
    <t>Caneta marca texto; corpo em polipropileno opaco; ponta 3 a 5mm; na cor amarela. O objeto deverá ser acondicionado em caixas contendo 12 unidades cada.</t>
  </si>
  <si>
    <t>010.00197</t>
  </si>
  <si>
    <t>CANETA MARCADOR PERMANENTE PARA PLÁSTICOS, ACRÍLICOS, VINIL E VIDROS, COM PONTA MÉDIA DE 2.0MM</t>
  </si>
  <si>
    <t>018.00001</t>
  </si>
  <si>
    <t>Carregador Padrão USB 5V x 2A, Bivolt Automático</t>
  </si>
  <si>
    <t>CX</t>
  </si>
  <si>
    <t>010.00198</t>
  </si>
  <si>
    <t>CLIPE PARA PAPEL GALVANIZADO Nº 2 - CAIXA COM 100 UNIDADES</t>
  </si>
  <si>
    <t>010.00200</t>
  </si>
  <si>
    <t>CLIPE PARA PAPEL GALVANIZADO Nº 6 - CAIXA COM 50 UNIDADES</t>
  </si>
  <si>
    <t>010.00201</t>
  </si>
  <si>
    <t>CLIPE PARA PAPEL GALVANIZADO Nº 8- CAIXA COM 25 UNIDADES</t>
  </si>
  <si>
    <t>010.00199</t>
  </si>
  <si>
    <t>CLIPES PARA PAPEL GALVANIZADO Nº 4 - CAIXA COM 50 UNIDADES</t>
  </si>
  <si>
    <t>010.00178</t>
  </si>
  <si>
    <t>Cola Branca Liquida 110g</t>
  </si>
  <si>
    <t>PCT</t>
  </si>
  <si>
    <t>010.00011</t>
  </si>
  <si>
    <t>Cola de papelaria; bastão; 20 gramas; para uso diverso (papel, cartões, fotos); a base  de água e glicerina; atóxica; lavável; secagem rápida; branca; com selo de certificação compulsória Inmetro na embalagem do produto e atualizações posteriores; com validade mínima de 1 ano a partir da data de entrega; e suas condições deverão estar de acordo com as normas nbr-11786 e nbr-15236. O objeto deverá ser acondicionado em pacotes contendo 6 unidades de 20 gramas cada.</t>
  </si>
  <si>
    <t>010.00012</t>
  </si>
  <si>
    <t>Corretivo de papelaria; líquido, atóxico; para correção de qualquer tipo de escrita; a base de água; apresentado em frasco; e suas condições deverão estar de acordo com as normas nbr-11786 e nbr- 15236; com certificação compulsória Inmetro, e as atualizações posteriores. O objeto deverá ser acondicionado em caixas contendo 12 unidades de 18 ml cada.</t>
  </si>
  <si>
    <t>010.00193</t>
  </si>
  <si>
    <t>CORRETIVO EM FITA DE 5MM X 10M</t>
  </si>
  <si>
    <t>KL</t>
  </si>
  <si>
    <t>010.00024</t>
  </si>
  <si>
    <t>Elástico; material: látex; nº 18; na cor amarela. O objeto deverá ser acondicionado em pacote com 1kg.</t>
  </si>
  <si>
    <t>010.00068</t>
  </si>
  <si>
    <t>Envelope Kraft Ouro, 80g, 185x248mm</t>
  </si>
  <si>
    <t>010.00067</t>
  </si>
  <si>
    <t>Envelope Ofício Sulfite, 75g, 114x229mm, sem RPC</t>
  </si>
  <si>
    <t>010.00070</t>
  </si>
  <si>
    <t>Envelope Saco Branco, 80g, 240x340mm</t>
  </si>
  <si>
    <t>010.00069</t>
  </si>
  <si>
    <t>Envelope Saco Kraft Natural, 80g, 240x340mm</t>
  </si>
  <si>
    <t>010.00015</t>
  </si>
  <si>
    <t>Estilete largo; cabo em plástico; formato anatômico; graduável com trava de segurança; lâmina de aço carbono, com 18mm largura; medindo aproximadamente 130mm (comprimento do corpo). O objeto deverá ser acondicionado em caixas contendo 12 unidades cada.</t>
  </si>
  <si>
    <t>010.00203</t>
  </si>
  <si>
    <t>ESTILETE LARGO; COM CORPO EM METAL; FORMATO ANATÔMICO; GRADUÁVEL COM TRAVA DE SEGURANÇA; LÂMINA DE AÇO CARBONO,COM 18MM LARGURA; MEDINDO APROXIMADAMENTE 130MM (COMPRIMENTO DO CORPO). O OBJETO DEVERÁ SER ACONDICIONADO EM CAIXAS CONTENDO 12 UUNIDADES CADA.</t>
  </si>
  <si>
    <t>RL</t>
  </si>
  <si>
    <t>010.00063</t>
  </si>
  <si>
    <t>Etiqueta adesiva contínua; 62mm x 30,48m; compatível com impressoras de etiquetas da marca Brother: QL570, QL580, QL520, QL700, QL720NW, QL1050</t>
  </si>
  <si>
    <t>010.00054</t>
  </si>
  <si>
    <t>Etiqueta para ink-jet/laser; Papel Carta 50,8mm x 101,6mm; carreira 2; 10 etiquetas por folha; Código referência: 6183. O objeto deverá ser acondicionado em caixa com 1.000 etiquetas.</t>
  </si>
  <si>
    <t>010.00053</t>
  </si>
  <si>
    <t>Etiqueta para ink-jet/laser; Papel Carta; 138,11mm x 106,36mm; Carreira 2; 4 etiquetas por folha; Código referência: 6288. O objeto deverá ser acondicionado em caixa com 100 etiquetas.</t>
  </si>
  <si>
    <t>010.00052</t>
  </si>
  <si>
    <t>Etiqueta para ink-jet/laser; Papel Carta; 25,4mm x 66,7mm; carreira 3; 30 etiquetas por folha; Código referência: 6280. O objeto deverá ser acondicionado em caixa com 750 etiquetas.</t>
  </si>
  <si>
    <t>010.00025</t>
  </si>
  <si>
    <t>Extrator de grampo; material: aço inoxidável; tipo espátula.</t>
  </si>
  <si>
    <t>010.00106</t>
  </si>
  <si>
    <t>Fita adesiva de papelaria; uso geral; material dorso: papel crepe; material adesivo: a base de borracha e resina; resistência à temperatura: 50°C/40 min; dimensões: 48mm x 50m.</t>
  </si>
  <si>
    <t>010.00102</t>
  </si>
  <si>
    <t>Fita adesiva dupla-face; de papel; cor: branca; alta adesão; dimensões: 12mm x 30m.</t>
  </si>
  <si>
    <t>010.00104</t>
  </si>
  <si>
    <t>Fita adesiva dupla-face; transparente; tipo de adesivo: acrílico; material de revestimento protetor: espuma; fixação permanente; substitui pregos, parafusos e rebites; dimensões: 19mm x 20m.</t>
  </si>
  <si>
    <t>010.00016</t>
  </si>
  <si>
    <t>Fita adesiva transparente; multiuso; material dorso: filme de polipropileno biorientado (BOPP); material adesivo: acrílico a base de água; dimensões: 12mm x 50m. O objeto deverá ser acondicionado em pacotes com 6 unidades cada.</t>
  </si>
  <si>
    <t>010.00018</t>
  </si>
  <si>
    <t>Fita adesiva transparente; para fechamento de caixas; material dorso: filme de polipropileno biorientado (BOPP) tratado; material adesivo: à base de resina e borracha sintética; dimensões: 45mm x 45m. O objeto deverá ser acondicionado em pacotes com 4 unidades cada.</t>
  </si>
  <si>
    <t>010.00021</t>
  </si>
  <si>
    <t>Fita para rotulador; medidas: 12mm x 8m; cor: branca; compatível com rotulador Brother PT-80.</t>
  </si>
  <si>
    <t>010.00040</t>
  </si>
  <si>
    <t>Grampeador; de mesa; estrutura metálica; base de borracha; grampo 26/6; com capacidade mínima para grampear 25 folhas (papel 75g/m2).</t>
  </si>
  <si>
    <t>010.00037</t>
  </si>
  <si>
    <t>Grampeador; de mesa; estrutura metálica; base de borracha; grampo 26/6; com capacidade mínima para grampear 50 folhas (papel 75g/m2).</t>
  </si>
  <si>
    <t>C 50</t>
  </si>
  <si>
    <t>010.00026</t>
  </si>
  <si>
    <t>Grampo para grampeador; galvanizado; medindo 26/6. O objeto deverá ser acondicionado em caixa com 5.000 unidades.</t>
  </si>
  <si>
    <t>010.00112</t>
  </si>
  <si>
    <t>Grampo para grampeador; galvanizado; medindo 9/10. O objeto deverá ser acondicionado em caixa com 5.000 unidades.</t>
  </si>
  <si>
    <t>010.00113</t>
  </si>
  <si>
    <t>Grampo para grampeador; galvanizado; medindo 9/12. O objeto deverá ser acondicionado em caixa com 5.000 unidades.</t>
  </si>
  <si>
    <t>010.00114</t>
  </si>
  <si>
    <t>Grampo para grampeador; galvanizado; medindo 9/14. O objeto deverá ser acondicionado em caixa com 5.000 unidades.</t>
  </si>
  <si>
    <t>010.00111</t>
  </si>
  <si>
    <t>Grampo para grampeador; galvanizado; medindo 9/8. O objeto deverá ser acondicionado em caixa com 5.000 unidades.</t>
  </si>
  <si>
    <t>010.00022</t>
  </si>
  <si>
    <t>Grampo trilho encadernador; para pastas; material: aço estanhado; tamanho: 80 mm; comprimento útil da lingueta: 50mm. O objeto deverá ser acondicionado em caixas com 50 pares cada.</t>
  </si>
  <si>
    <t>010.00189</t>
  </si>
  <si>
    <t>LÁPIS PRETO HB Nº2; SEXTAVADO COM BORRACHA NA PONTA, EM MADEIRA COM NOME DO FABRICANTE IMPRESSO NO LÁPIS E NA EMBALAGEM</t>
  </si>
  <si>
    <t>010.00115</t>
  </si>
  <si>
    <t>Lápis; corpo sextavado (hexagonal) em madeira; matéria da carga mina grafite na cor preta; 2B nº 2; características adicionais:  sem borracha; apontado; nome do fabricante impresso na embalagem e no produto.</t>
  </si>
  <si>
    <t>010.00077</t>
  </si>
  <si>
    <t>Livro protocolo de correspondência; com 100 folhas; formato 154 x 216 mm; capa/contra capa: papelão 700g; revestido com papel 90g plastificado; folhas internas: papel off-set 63g; cor: preta e azul.</t>
  </si>
  <si>
    <t xml:space="preserve">Pct </t>
  </si>
  <si>
    <t>010.00177</t>
  </si>
  <si>
    <t>Marcador de página adesivo 76 mm x15 mm- Pacote  04  unidades ( blocos ) com cores variadas</t>
  </si>
  <si>
    <t>010.00056</t>
  </si>
  <si>
    <t>Mídia CD-R; velocidade de gravação: 52x; armazenamento de dados: 700MB; armazenamento de vídeo: 80 min. O objeto deverá ser acondicionado em caixas (tubos) contendo 50 unidades cada.</t>
  </si>
  <si>
    <t>010.00057</t>
  </si>
  <si>
    <t>Mídia DVD-R; velocidade de gravação: 16x; armazenamento de dados: 4,7 GB; armazenamento de vídeo: 120 min. O objeto deverá ser acondicionado em caixas (tubos) contendo 50 unidades cada.</t>
  </si>
  <si>
    <t>010.00192</t>
  </si>
  <si>
    <t>MOLHADOR DE DEDOS EM CREME OU EM PASTA; PRODUTO ATÓXICO; INDICADO NO MANUSEIO DE PAPÉIS E PAPEL MOEDA</t>
  </si>
  <si>
    <t>018.00003</t>
  </si>
  <si>
    <t>Mouse Óptico USB 800 dpi, com botão de rolagem</t>
  </si>
  <si>
    <t>010.00153</t>
  </si>
  <si>
    <t>Mouse pad; ergonômico; com apoio para o pulso em gel; cor: preta; dimensões aproximadas: 25,3 x 22 x 2cm; dimensões aproximadas do apoio ergonômico: 115x60x20mm; peso aproximado 300g; base de borracha antiderrapante;</t>
  </si>
  <si>
    <t>010.00051</t>
  </si>
  <si>
    <t>Organizador de mesa; de poliestireno; com compartimento para lápis, clips e lembrete; no formato retangular; na cor fumê; medidas aproximadas: 22cm x 9cm x 6,5</t>
  </si>
  <si>
    <t>010.00028</t>
  </si>
  <si>
    <t>Papel Sulfite de Papelaria; Gramatura 75g/m2; Formato A4; Medindo (210x297)mm; Alvura Mínima de 90%, Conforme Norma Iso; Opacidade Mínima de 87%; Umidade Entre 3,5% (+/-1,0), Conforme Norma Tappi; Corte Rotativo, Ph Alcalino Cor Branco; Embalagem Revestida Em Bopp; Produto Com Certificação Ambiental FSC Ou Cerflor, Com Selo e Código de Licença Impressos Na Embalagem. O objeto deverá ser acondicionado em caixas contendo 10 pacotes com 500 folhas cada.</t>
  </si>
  <si>
    <t>010.00030</t>
  </si>
  <si>
    <t>Pasta catálogo; cartão revestido de plástico PVC, com visor; com 50 envelopes plásticos; espessura de 0,12 micras; com 4 parafusos de metal; no tamanho ofício; na cor preta</t>
  </si>
  <si>
    <t>010.00032</t>
  </si>
  <si>
    <t>Pasta com aba e elástico; material: cartão duplex plastificado; reforçada com ilhós; capacidade 100 folhas. O objeto deverá ser acondicionado em pacotes contendo 10 unidades cada.</t>
  </si>
  <si>
    <t>010.00031</t>
  </si>
  <si>
    <t>Pasta com grampo e trilho; material: cartão duplex plastificado; capacidade 100 folhas. O objeto deverá ser acondicionado em pacotes contendo 10 unidades cada</t>
  </si>
  <si>
    <t>010.00033</t>
  </si>
  <si>
    <t>Pasta em L; material: polipropileno; tamanho: ofício; dimensões aproximadas: 230mm x 335mm; espessura: 0,15; cor: transparente (cristal). O objeto deverá ser acondicionado em pacotes contendo 10 unidades cada.</t>
  </si>
  <si>
    <t>010.00034</t>
  </si>
  <si>
    <t>Pasta registradora A-Z; material polipropileno; ofício; lombo largo; cor preta; capacidade: 500 folhas; características adicionais: cantoneiras de proteção de metal, dois prendedores internos, mecanismo niquelado, alavanca interna</t>
  </si>
  <si>
    <t>010.00035</t>
  </si>
  <si>
    <t>Pasta suspensa; em papel kraft ou cartão marmorizado; plastificada; com gramatura de no mínimo 230g/m2; na cor parda; no tamanho ofício (240 x 360)mm; haste de metal; com prendedor interno; visor em acrílico e etiqueta branca.</t>
  </si>
  <si>
    <t>018.00007</t>
  </si>
  <si>
    <t>PEN DRIVE COM 3.0 DE VELOCIDADE E CAPACIDADE DE ARMAZENAMENTO DE 64GB</t>
  </si>
  <si>
    <t>010.00176</t>
  </si>
  <si>
    <t>PERCEVEJO 9,5 MM COR DOURADO CAIXA COM 100 UNIDADES</t>
  </si>
  <si>
    <t>010.00038</t>
  </si>
  <si>
    <t>Perfurador de papel; 2 furos; espaço entre furos: 80mm; material: corpo de aço; cor: preto; capacidade de perfuração de até 25 folhas; com régua medidora; funcionamento manual.</t>
  </si>
  <si>
    <t>010.00039</t>
  </si>
  <si>
    <t>Perfurador de papel; 2 furos; espaço entre furos: 80mm; material: corpo de aço; cor: preto; capacidade de perfuração de até 40-45 folhas; com régua medidora; funcionamento manual.</t>
  </si>
  <si>
    <t>010.00047</t>
  </si>
  <si>
    <t>Pilha palito; tamanho AAA; 1,5V; não recarregável. O objeto deverá ser acondicionado em pacotes com 4 unidades cada.</t>
  </si>
  <si>
    <t>010.00048</t>
  </si>
  <si>
    <t>Pilha pequena; tamanho AA; 1,5V; não recarregável. O objeto deverá ser acondicionado em pacotes com 4 unidades cada.</t>
  </si>
  <si>
    <t>010.00089</t>
  </si>
  <si>
    <t>Pincel marcador para quadro branco; cor: azul; espessura da escrita: 2mm; ponta de acrílico: 4mm; não recarregável.</t>
  </si>
  <si>
    <t>010.00088</t>
  </si>
  <si>
    <t>Pincel marcador para quadro branco; cor: preto; espessura da escrita: 2mm; ponta de acrílico: 4mm; não recarregável.</t>
  </si>
  <si>
    <t>010.00090</t>
  </si>
  <si>
    <t>Pincel marcador para quadro branco; cor: vermelho; espessura da escrita: 2mm; ponta de acrílico: 4mm; não recarregável.</t>
  </si>
  <si>
    <t>010.00060</t>
  </si>
  <si>
    <t>Régua de uso escolar/escritório; reta; de plástico duro (acrílico ou equivalente); medindo 30 cm; espessura de 3mm; com escala em milímetro em baixo relevo e borda chanfrada; na cor cristal transparente.</t>
  </si>
  <si>
    <t>Cx40</t>
  </si>
  <si>
    <t>010.00014</t>
  </si>
  <si>
    <t>Saco plástico documento; material: PP; cristal liso; espessura: 0,10mm; tipo de furação: universal (13 furos), compatível com arquivos de 2, 3 e 4 argolas; tamanho A4 (234mm x 304mm). O objeto deverá ser acondicionado em caixas contendo 400 unidades cada.</t>
  </si>
  <si>
    <t>010.00055</t>
  </si>
  <si>
    <t>Suporte para fita adesiva; modelo 2 em 1: para fitas pequenas e grandes; material corpo: injetado em poliestireno; material lâmina: aço inox; compatível com fitas de 12mm x 10m, 12mm x 33m (pequeno) e 12mm x 65m (grande).</t>
  </si>
  <si>
    <t>018.00002</t>
  </si>
  <si>
    <t>Teclado USB padrão ABNT -2, 105 teclas</t>
  </si>
  <si>
    <t>010.00043</t>
  </si>
  <si>
    <t>Tesoura escolar; material lâmina: aço inoxidável; material cabo: polipropileno; na cor preta; ponta arredondada; medida aproximada: 13 cm.</t>
  </si>
  <si>
    <t>010.00191</t>
  </si>
  <si>
    <t>TESOURA PARA USO GERAL DE 19CM</t>
  </si>
  <si>
    <t>010.00196</t>
  </si>
  <si>
    <t>TINTA PARA CARIMBO AZUL DE 40ML</t>
  </si>
  <si>
    <t>010.00194</t>
  </si>
  <si>
    <t>TINTA PARA CARIMBO PRETO DE 40ML</t>
  </si>
  <si>
    <t>010.00195</t>
  </si>
  <si>
    <t>TINTA PARA CARIMBO VERMELHO DE 40 ML</t>
  </si>
  <si>
    <t>010.00146</t>
  </si>
  <si>
    <t>Visor e Etiqueta para pastas suspensas; material visor: plástico; material etiqueta: papel; tipo de fixação: encaixe; cor: branca; O objeto deverá ser acondicionado em caixas contendo 50 pares cada.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</si>
  <si>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</si>
  <si>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</si>
  <si>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</si>
  <si>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</si>
  <si>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</si>
  <si>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</si>
  <si>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</si>
  <si>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</si>
  <si>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</si>
  <si>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</si>
  <si>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</si>
  <si>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</si>
  <si>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</si>
  <si>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2022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</si>
  <si>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</si>
  <si>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</si>
  <si>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</si>
  <si>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 xml:space="preserve">ATÉ 5 DIAS ÚTEIS </t>
  </si>
  <si>
    <t>Conforme Edital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</si>
</sst>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justify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5" fontId="4" fillId="0" borderId="0" xfId="0" applyNumberFormat="1" applyFont="1" applyProtection="1">
      <protection/>
    </xf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4" fillId="0" borderId="1" xfId="0" applyFont="1" applyBorder="1" applyProtection="1">
      <protection locked="0"/>
    </xf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0" xfId="0" applyFont="1" applyAlignment="1">
      <alignment horizontal="left" vertical="justify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3"/>
  <sheetViews>
    <sheetView tabSelected="1" workbookViewId="0" topLeftCell="A288">
      <selection activeCell="N312" sqref="N312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36" t="s">
        <v>0</v>
      </c>
      <c r="B1" s="36"/>
      <c r="C1" s="36"/>
      <c r="D1" s="36"/>
      <c r="E1" s="36"/>
      <c r="F1" s="36"/>
      <c r="G1" s="36"/>
      <c r="H1" s="5" t="s">
        <v>1</v>
      </c>
    </row>
    <row r="2" spans="1:8" ht="15">
      <c r="A2" s="36"/>
      <c r="B2" s="36"/>
      <c r="C2" s="36"/>
      <c r="D2" s="36"/>
      <c r="E2" s="36"/>
      <c r="F2" s="36"/>
      <c r="G2" s="36"/>
      <c r="H2" s="36"/>
    </row>
    <row r="3" spans="1:8" ht="15">
      <c r="A3" s="36"/>
      <c r="B3" s="36"/>
      <c r="C3" s="36"/>
      <c r="D3" s="36"/>
      <c r="E3" s="36"/>
      <c r="F3" s="36"/>
      <c r="G3" s="36"/>
      <c r="H3" s="36"/>
    </row>
    <row r="4" spans="1:8" ht="15">
      <c r="A4" s="36" t="s">
        <v>2</v>
      </c>
      <c r="B4" s="36"/>
      <c r="C4" s="36"/>
      <c r="D4" s="36"/>
      <c r="E4" s="36"/>
      <c r="F4" s="36"/>
      <c r="G4" s="36"/>
      <c r="H4" s="36"/>
    </row>
    <row r="5" spans="1:8" ht="15">
      <c r="A5" s="6"/>
      <c r="B5" s="6"/>
      <c r="C5" s="6"/>
      <c r="D5" s="6"/>
      <c r="E5" s="6"/>
      <c r="F5" s="6"/>
      <c r="G5" s="6"/>
      <c r="H5" s="5" t="s">
        <v>3</v>
      </c>
    </row>
    <row r="6" spans="1:8" ht="15">
      <c r="A6" s="6" t="s">
        <v>4</v>
      </c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36" t="s">
        <v>5</v>
      </c>
      <c r="B8" s="36"/>
      <c r="C8" s="36"/>
      <c r="D8" s="36"/>
      <c r="E8" s="36"/>
      <c r="F8" s="36"/>
      <c r="G8" s="6"/>
      <c r="H8" s="7" t="s">
        <v>6</v>
      </c>
    </row>
    <row r="9" spans="1:8" ht="15">
      <c r="A9" s="36" t="s">
        <v>7</v>
      </c>
      <c r="B9" s="36"/>
      <c r="C9" s="36"/>
      <c r="D9" s="36"/>
      <c r="E9" s="36"/>
      <c r="F9" s="36"/>
      <c r="G9" s="36"/>
      <c r="H9" s="6"/>
    </row>
    <row r="10" spans="1:8" ht="15">
      <c r="A10" s="27" t="s">
        <v>8</v>
      </c>
      <c r="B10" s="27"/>
      <c r="C10" s="27"/>
      <c r="D10" s="27"/>
      <c r="E10" s="27"/>
      <c r="F10" s="27"/>
      <c r="G10" s="27"/>
      <c r="H10" s="27"/>
    </row>
    <row r="11" spans="1:8" ht="15">
      <c r="A11" s="27" t="s">
        <v>9</v>
      </c>
      <c r="B11" s="27"/>
      <c r="C11" s="27"/>
      <c r="D11" s="27"/>
      <c r="E11" s="27"/>
      <c r="F11" s="27"/>
      <c r="G11" s="27"/>
      <c r="H11" s="27"/>
    </row>
    <row r="12" spans="1:8" ht="25.5" customHeight="1">
      <c r="A12" s="8" t="s">
        <v>10</v>
      </c>
      <c r="B12" s="31"/>
      <c r="C12" s="31"/>
      <c r="D12" s="31"/>
      <c r="E12" s="31"/>
      <c r="F12" s="31"/>
      <c r="G12" s="31"/>
      <c r="H12" s="31"/>
    </row>
    <row r="13" spans="1:8" ht="15">
      <c r="A13" s="9" t="s">
        <v>11</v>
      </c>
      <c r="B13" s="31"/>
      <c r="C13" s="31"/>
      <c r="D13" s="31"/>
      <c r="E13" s="9" t="s">
        <v>12</v>
      </c>
      <c r="F13" s="31"/>
      <c r="G13" s="31"/>
      <c r="H13" s="31"/>
    </row>
    <row r="14" spans="1:8" ht="15">
      <c r="A14" s="9" t="s">
        <v>13</v>
      </c>
      <c r="B14" s="31"/>
      <c r="C14" s="31"/>
      <c r="D14" s="31"/>
      <c r="E14" s="9" t="s">
        <v>14</v>
      </c>
      <c r="F14" s="31"/>
      <c r="G14" s="31"/>
      <c r="H14" s="31"/>
    </row>
    <row r="15" spans="1:8" ht="15">
      <c r="A15" s="9" t="s">
        <v>15</v>
      </c>
      <c r="B15" s="31"/>
      <c r="C15" s="31"/>
      <c r="D15" s="31"/>
      <c r="E15" s="9" t="s">
        <v>16</v>
      </c>
      <c r="F15" s="31"/>
      <c r="G15" s="31"/>
      <c r="H15" s="31"/>
    </row>
    <row r="16" spans="1:8" ht="15">
      <c r="A16" s="9" t="s">
        <v>17</v>
      </c>
      <c r="B16" s="31"/>
      <c r="C16" s="31"/>
      <c r="D16" s="31"/>
      <c r="E16" s="9" t="s">
        <v>18</v>
      </c>
      <c r="F16" s="31"/>
      <c r="G16" s="31"/>
      <c r="H16" s="31"/>
    </row>
    <row r="17" spans="1:8" ht="15">
      <c r="A17" s="9" t="s">
        <v>19</v>
      </c>
      <c r="B17" s="31"/>
      <c r="C17" s="31"/>
      <c r="D17" s="31"/>
      <c r="E17" s="9" t="s">
        <v>20</v>
      </c>
      <c r="F17" s="31"/>
      <c r="G17" s="31"/>
      <c r="H17" s="31"/>
    </row>
    <row r="18" spans="1:8" ht="15">
      <c r="A18" s="6" t="s">
        <v>4</v>
      </c>
      <c r="B18" s="6"/>
      <c r="C18" s="6"/>
      <c r="D18" s="6"/>
      <c r="E18" s="6"/>
      <c r="F18" s="6"/>
      <c r="G18" s="6"/>
      <c r="H18" s="6"/>
    </row>
    <row r="19" spans="1:8" ht="38.25" customHeight="1">
      <c r="A19" s="35" t="s">
        <v>21</v>
      </c>
      <c r="B19" s="35"/>
      <c r="C19" s="35"/>
      <c r="D19" s="35"/>
      <c r="E19" s="35"/>
      <c r="F19" s="35"/>
      <c r="G19" s="35"/>
      <c r="H19" s="35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36" t="s">
        <v>22</v>
      </c>
      <c r="B21" s="36"/>
      <c r="C21" s="36"/>
      <c r="D21" s="36"/>
      <c r="E21" s="36"/>
      <c r="F21" s="36"/>
      <c r="G21" s="36"/>
      <c r="H21" s="3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36" t="s">
        <v>23</v>
      </c>
      <c r="B23" s="36"/>
      <c r="C23" s="36"/>
      <c r="D23" s="36"/>
      <c r="E23" s="36"/>
      <c r="F23" s="36"/>
      <c r="G23" s="36"/>
      <c r="H23" s="36"/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9" t="s">
        <v>24</v>
      </c>
      <c r="B25" s="9" t="s">
        <v>25</v>
      </c>
      <c r="C25" s="9" t="s">
        <v>26</v>
      </c>
      <c r="D25" s="9" t="s">
        <v>27</v>
      </c>
      <c r="E25" s="9" t="s">
        <v>28</v>
      </c>
      <c r="F25" s="9" t="s">
        <v>29</v>
      </c>
      <c r="G25" s="7" t="s">
        <v>30</v>
      </c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15" ht="30">
      <c r="A27" s="10">
        <v>1</v>
      </c>
      <c r="B27" s="10">
        <v>100</v>
      </c>
      <c r="C27" s="10" t="s">
        <v>31</v>
      </c>
      <c r="D27" s="11">
        <v>0</v>
      </c>
      <c r="E27" s="12">
        <v>0</v>
      </c>
      <c r="F27" s="12">
        <v>0</v>
      </c>
      <c r="G27" s="13">
        <f>((D27-E27+F27)*(B27))</f>
        <v>0</v>
      </c>
      <c r="H27" s="14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32</v>
      </c>
    </row>
    <row r="28" spans="1:20" ht="15">
      <c r="A28" s="32" t="s">
        <v>33</v>
      </c>
      <c r="B28" s="32"/>
      <c r="C28" s="32"/>
      <c r="D28" s="32"/>
      <c r="E28" s="32"/>
      <c r="F28" s="32"/>
      <c r="G28" s="32"/>
      <c r="H28" s="32"/>
      <c r="T28" s="3" t="s">
        <v>32</v>
      </c>
    </row>
    <row r="29" spans="1:20" ht="15">
      <c r="A29" s="33" t="s">
        <v>35</v>
      </c>
      <c r="B29" s="33"/>
      <c r="C29" s="34"/>
      <c r="D29" s="34"/>
      <c r="E29" s="34"/>
      <c r="F29" s="34"/>
      <c r="G29" s="34"/>
      <c r="H29" s="14"/>
      <c r="T29" s="3" t="s">
        <v>34</v>
      </c>
    </row>
    <row r="30" spans="1:15" ht="30">
      <c r="A30" s="15">
        <v>2</v>
      </c>
      <c r="B30" s="15">
        <v>20</v>
      </c>
      <c r="C30" s="15" t="s">
        <v>31</v>
      </c>
      <c r="D30" s="16">
        <v>0</v>
      </c>
      <c r="E30" s="17">
        <v>0</v>
      </c>
      <c r="F30" s="17">
        <v>0</v>
      </c>
      <c r="G30" s="18">
        <f>((D30-E30+F30)*(B30))</f>
        <v>0</v>
      </c>
      <c r="H30" s="19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36</v>
      </c>
    </row>
    <row r="31" spans="1:20" ht="36" customHeight="1">
      <c r="A31" s="29" t="s">
        <v>37</v>
      </c>
      <c r="B31" s="29"/>
      <c r="C31" s="29"/>
      <c r="D31" s="29"/>
      <c r="E31" s="29"/>
      <c r="F31" s="29"/>
      <c r="G31" s="29"/>
      <c r="H31" s="29"/>
      <c r="T31" s="3" t="s">
        <v>36</v>
      </c>
    </row>
    <row r="32" spans="1:20" ht="15">
      <c r="A32" s="30" t="s">
        <v>35</v>
      </c>
      <c r="B32" s="30"/>
      <c r="C32" s="31"/>
      <c r="D32" s="31"/>
      <c r="E32" s="31"/>
      <c r="F32" s="31"/>
      <c r="G32" s="31"/>
      <c r="H32" s="19"/>
      <c r="T32" s="3" t="s">
        <v>34</v>
      </c>
    </row>
    <row r="33" spans="1:15" ht="30">
      <c r="A33" s="10">
        <v>3</v>
      </c>
      <c r="B33" s="10">
        <v>80</v>
      </c>
      <c r="C33" s="10" t="s">
        <v>31</v>
      </c>
      <c r="D33" s="11">
        <v>0</v>
      </c>
      <c r="E33" s="12">
        <v>0</v>
      </c>
      <c r="F33" s="12">
        <v>0</v>
      </c>
      <c r="G33" s="13">
        <f>((D33-E33+F33)*(B33))</f>
        <v>0</v>
      </c>
      <c r="H33" s="14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38</v>
      </c>
    </row>
    <row r="34" spans="1:20" ht="24" customHeight="1">
      <c r="A34" s="32" t="s">
        <v>39</v>
      </c>
      <c r="B34" s="32"/>
      <c r="C34" s="32"/>
      <c r="D34" s="32"/>
      <c r="E34" s="32"/>
      <c r="F34" s="32"/>
      <c r="G34" s="32"/>
      <c r="H34" s="32"/>
      <c r="T34" s="3" t="s">
        <v>38</v>
      </c>
    </row>
    <row r="35" spans="1:20" ht="15">
      <c r="A35" s="33" t="s">
        <v>35</v>
      </c>
      <c r="B35" s="33"/>
      <c r="C35" s="34"/>
      <c r="D35" s="34"/>
      <c r="E35" s="34"/>
      <c r="F35" s="34"/>
      <c r="G35" s="34"/>
      <c r="H35" s="14"/>
      <c r="T35" s="3" t="s">
        <v>34</v>
      </c>
    </row>
    <row r="36" spans="1:15" ht="30">
      <c r="A36" s="15">
        <v>4</v>
      </c>
      <c r="B36" s="15">
        <v>150</v>
      </c>
      <c r="C36" s="15" t="s">
        <v>31</v>
      </c>
      <c r="D36" s="16">
        <v>0</v>
      </c>
      <c r="E36" s="17">
        <v>0</v>
      </c>
      <c r="F36" s="17">
        <v>0</v>
      </c>
      <c r="G36" s="18">
        <f>((D36-E36+F36)*(B36))</f>
        <v>0</v>
      </c>
      <c r="H36" s="19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40</v>
      </c>
    </row>
    <row r="37" spans="1:20" ht="48" customHeight="1">
      <c r="A37" s="29" t="s">
        <v>41</v>
      </c>
      <c r="B37" s="29"/>
      <c r="C37" s="29"/>
      <c r="D37" s="29"/>
      <c r="E37" s="29"/>
      <c r="F37" s="29"/>
      <c r="G37" s="29"/>
      <c r="H37" s="29"/>
      <c r="T37" s="3" t="s">
        <v>40</v>
      </c>
    </row>
    <row r="38" spans="1:20" ht="15">
      <c r="A38" s="30" t="s">
        <v>35</v>
      </c>
      <c r="B38" s="30"/>
      <c r="C38" s="31"/>
      <c r="D38" s="31"/>
      <c r="E38" s="31"/>
      <c r="F38" s="31"/>
      <c r="G38" s="31"/>
      <c r="H38" s="19"/>
      <c r="T38" s="3" t="s">
        <v>34</v>
      </c>
    </row>
    <row r="39" spans="1:15" ht="30">
      <c r="A39" s="10">
        <v>5</v>
      </c>
      <c r="B39" s="10">
        <v>125</v>
      </c>
      <c r="C39" s="10" t="s">
        <v>42</v>
      </c>
      <c r="D39" s="11">
        <v>0</v>
      </c>
      <c r="E39" s="12">
        <v>0</v>
      </c>
      <c r="F39" s="12">
        <v>0</v>
      </c>
      <c r="G39" s="13">
        <f>((D39-E39+F39)*(B39))</f>
        <v>0</v>
      </c>
      <c r="H39" s="14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43</v>
      </c>
    </row>
    <row r="40" spans="1:20" ht="36" customHeight="1">
      <c r="A40" s="32" t="s">
        <v>44</v>
      </c>
      <c r="B40" s="32"/>
      <c r="C40" s="32"/>
      <c r="D40" s="32"/>
      <c r="E40" s="32"/>
      <c r="F40" s="32"/>
      <c r="G40" s="32"/>
      <c r="H40" s="32"/>
      <c r="T40" s="3" t="s">
        <v>43</v>
      </c>
    </row>
    <row r="41" spans="1:20" ht="15">
      <c r="A41" s="33" t="s">
        <v>35</v>
      </c>
      <c r="B41" s="33"/>
      <c r="C41" s="34"/>
      <c r="D41" s="34"/>
      <c r="E41" s="34"/>
      <c r="F41" s="34"/>
      <c r="G41" s="34"/>
      <c r="H41" s="14"/>
      <c r="T41" s="3" t="s">
        <v>34</v>
      </c>
    </row>
    <row r="42" spans="1:15" ht="30">
      <c r="A42" s="15">
        <v>6</v>
      </c>
      <c r="B42" s="15">
        <v>150</v>
      </c>
      <c r="C42" s="15" t="s">
        <v>31</v>
      </c>
      <c r="D42" s="16">
        <v>0</v>
      </c>
      <c r="E42" s="17">
        <v>0</v>
      </c>
      <c r="F42" s="17">
        <v>0</v>
      </c>
      <c r="G42" s="18">
        <f>((D42-E42+F42)*(B42))</f>
        <v>0</v>
      </c>
      <c r="H42" s="19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45</v>
      </c>
    </row>
    <row r="43" spans="1:20" ht="60" customHeight="1">
      <c r="A43" s="29" t="s">
        <v>46</v>
      </c>
      <c r="B43" s="29"/>
      <c r="C43" s="29"/>
      <c r="D43" s="29"/>
      <c r="E43" s="29"/>
      <c r="F43" s="29"/>
      <c r="G43" s="29"/>
      <c r="H43" s="29"/>
      <c r="T43" s="3" t="s">
        <v>45</v>
      </c>
    </row>
    <row r="44" spans="1:20" ht="15">
      <c r="A44" s="30" t="s">
        <v>35</v>
      </c>
      <c r="B44" s="30"/>
      <c r="C44" s="31"/>
      <c r="D44" s="31"/>
      <c r="E44" s="31"/>
      <c r="F44" s="31"/>
      <c r="G44" s="31"/>
      <c r="H44" s="19"/>
      <c r="T44" s="3" t="s">
        <v>34</v>
      </c>
    </row>
    <row r="45" spans="1:15" ht="30">
      <c r="A45" s="10">
        <v>7</v>
      </c>
      <c r="B45" s="10">
        <v>600</v>
      </c>
      <c r="C45" s="10" t="s">
        <v>31</v>
      </c>
      <c r="D45" s="11">
        <v>0</v>
      </c>
      <c r="E45" s="12">
        <v>0</v>
      </c>
      <c r="F45" s="12">
        <v>0</v>
      </c>
      <c r="G45" s="13">
        <f>((D45-E45+F45)*(B45))</f>
        <v>0</v>
      </c>
      <c r="H45" s="14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47</v>
      </c>
    </row>
    <row r="46" spans="1:20" ht="48" customHeight="1">
      <c r="A46" s="32" t="s">
        <v>48</v>
      </c>
      <c r="B46" s="32"/>
      <c r="C46" s="32"/>
      <c r="D46" s="32"/>
      <c r="E46" s="32"/>
      <c r="F46" s="32"/>
      <c r="G46" s="32"/>
      <c r="H46" s="32"/>
      <c r="T46" s="3" t="s">
        <v>47</v>
      </c>
    </row>
    <row r="47" spans="1:20" ht="15">
      <c r="A47" s="33" t="s">
        <v>35</v>
      </c>
      <c r="B47" s="33"/>
      <c r="C47" s="34"/>
      <c r="D47" s="34"/>
      <c r="E47" s="34"/>
      <c r="F47" s="34"/>
      <c r="G47" s="34"/>
      <c r="H47" s="14"/>
      <c r="T47" s="3" t="s">
        <v>34</v>
      </c>
    </row>
    <row r="48" spans="1:15" ht="30">
      <c r="A48" s="15">
        <v>8</v>
      </c>
      <c r="B48" s="15">
        <v>24</v>
      </c>
      <c r="C48" s="15" t="s">
        <v>31</v>
      </c>
      <c r="D48" s="16">
        <v>0</v>
      </c>
      <c r="E48" s="17">
        <v>0</v>
      </c>
      <c r="F48" s="17">
        <v>0</v>
      </c>
      <c r="G48" s="18">
        <f>((D48-E48+F48)*(B48))</f>
        <v>0</v>
      </c>
      <c r="H48" s="19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49</v>
      </c>
    </row>
    <row r="49" spans="1:20" ht="24" customHeight="1">
      <c r="A49" s="29" t="s">
        <v>50</v>
      </c>
      <c r="B49" s="29"/>
      <c r="C49" s="29"/>
      <c r="D49" s="29"/>
      <c r="E49" s="29"/>
      <c r="F49" s="29"/>
      <c r="G49" s="29"/>
      <c r="H49" s="29"/>
      <c r="T49" s="3" t="s">
        <v>49</v>
      </c>
    </row>
    <row r="50" spans="1:20" ht="15">
      <c r="A50" s="30" t="s">
        <v>35</v>
      </c>
      <c r="B50" s="30"/>
      <c r="C50" s="31"/>
      <c r="D50" s="31"/>
      <c r="E50" s="31"/>
      <c r="F50" s="31"/>
      <c r="G50" s="31"/>
      <c r="H50" s="19"/>
      <c r="T50" s="3" t="s">
        <v>34</v>
      </c>
    </row>
    <row r="51" spans="1:15" ht="30">
      <c r="A51" s="10">
        <v>9</v>
      </c>
      <c r="B51" s="10">
        <v>3</v>
      </c>
      <c r="C51" s="10" t="s">
        <v>51</v>
      </c>
      <c r="D51" s="11">
        <v>0</v>
      </c>
      <c r="E51" s="12">
        <v>0</v>
      </c>
      <c r="F51" s="12">
        <v>0</v>
      </c>
      <c r="G51" s="13">
        <f>((D51-E51+F51)*(B51))</f>
        <v>0</v>
      </c>
      <c r="H51" s="14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52</v>
      </c>
    </row>
    <row r="52" spans="1:20" ht="24" customHeight="1">
      <c r="A52" s="32" t="s">
        <v>53</v>
      </c>
      <c r="B52" s="32"/>
      <c r="C52" s="32"/>
      <c r="D52" s="32"/>
      <c r="E52" s="32"/>
      <c r="F52" s="32"/>
      <c r="G52" s="32"/>
      <c r="H52" s="32"/>
      <c r="T52" s="3" t="s">
        <v>52</v>
      </c>
    </row>
    <row r="53" spans="1:20" ht="15">
      <c r="A53" s="33" t="s">
        <v>35</v>
      </c>
      <c r="B53" s="33"/>
      <c r="C53" s="34"/>
      <c r="D53" s="34"/>
      <c r="E53" s="34"/>
      <c r="F53" s="34"/>
      <c r="G53" s="34"/>
      <c r="H53" s="14"/>
      <c r="T53" s="3" t="s">
        <v>34</v>
      </c>
    </row>
    <row r="54" spans="1:15" ht="30">
      <c r="A54" s="15">
        <v>10</v>
      </c>
      <c r="B54" s="15">
        <v>150</v>
      </c>
      <c r="C54" s="15" t="s">
        <v>31</v>
      </c>
      <c r="D54" s="16">
        <v>0</v>
      </c>
      <c r="E54" s="17">
        <v>0</v>
      </c>
      <c r="F54" s="17">
        <v>0</v>
      </c>
      <c r="G54" s="18">
        <f>((D54-E54+F54)*(B54))</f>
        <v>0</v>
      </c>
      <c r="H54" s="19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54</v>
      </c>
    </row>
    <row r="55" spans="1:20" ht="36" customHeight="1">
      <c r="A55" s="29" t="s">
        <v>55</v>
      </c>
      <c r="B55" s="29"/>
      <c r="C55" s="29"/>
      <c r="D55" s="29"/>
      <c r="E55" s="29"/>
      <c r="F55" s="29"/>
      <c r="G55" s="29"/>
      <c r="H55" s="29"/>
      <c r="T55" s="3" t="s">
        <v>54</v>
      </c>
    </row>
    <row r="56" spans="1:20" ht="15">
      <c r="A56" s="30" t="s">
        <v>35</v>
      </c>
      <c r="B56" s="30"/>
      <c r="C56" s="31"/>
      <c r="D56" s="31"/>
      <c r="E56" s="31"/>
      <c r="F56" s="31"/>
      <c r="G56" s="31"/>
      <c r="H56" s="19"/>
      <c r="T56" s="3" t="s">
        <v>34</v>
      </c>
    </row>
    <row r="57" spans="1:15" ht="30">
      <c r="A57" s="10">
        <v>11</v>
      </c>
      <c r="B57" s="10">
        <v>200</v>
      </c>
      <c r="C57" s="10" t="s">
        <v>31</v>
      </c>
      <c r="D57" s="11">
        <v>0</v>
      </c>
      <c r="E57" s="12">
        <v>0</v>
      </c>
      <c r="F57" s="12">
        <v>0</v>
      </c>
      <c r="G57" s="13">
        <f>((D57-E57+F57)*(B57))</f>
        <v>0</v>
      </c>
      <c r="H57" s="14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56</v>
      </c>
    </row>
    <row r="58" spans="1:20" ht="15">
      <c r="A58" s="32" t="s">
        <v>57</v>
      </c>
      <c r="B58" s="32"/>
      <c r="C58" s="32"/>
      <c r="D58" s="32"/>
      <c r="E58" s="32"/>
      <c r="F58" s="32"/>
      <c r="G58" s="32"/>
      <c r="H58" s="32"/>
      <c r="T58" s="3" t="s">
        <v>56</v>
      </c>
    </row>
    <row r="59" spans="1:20" ht="15">
      <c r="A59" s="33" t="s">
        <v>35</v>
      </c>
      <c r="B59" s="33"/>
      <c r="C59" s="34"/>
      <c r="D59" s="34"/>
      <c r="E59" s="34"/>
      <c r="F59" s="34"/>
      <c r="G59" s="34"/>
      <c r="H59" s="14"/>
      <c r="T59" s="3" t="s">
        <v>34</v>
      </c>
    </row>
    <row r="60" spans="1:15" ht="30">
      <c r="A60" s="15">
        <v>12</v>
      </c>
      <c r="B60" s="15">
        <v>50</v>
      </c>
      <c r="C60" s="15" t="s">
        <v>31</v>
      </c>
      <c r="D60" s="16">
        <v>0</v>
      </c>
      <c r="E60" s="17">
        <v>0</v>
      </c>
      <c r="F60" s="17">
        <v>0</v>
      </c>
      <c r="G60" s="18">
        <f>((D60-E60+F60)*(B60))</f>
        <v>0</v>
      </c>
      <c r="H60" s="19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58</v>
      </c>
    </row>
    <row r="61" spans="1:20" ht="24" customHeight="1">
      <c r="A61" s="29" t="s">
        <v>59</v>
      </c>
      <c r="B61" s="29"/>
      <c r="C61" s="29"/>
      <c r="D61" s="29"/>
      <c r="E61" s="29"/>
      <c r="F61" s="29"/>
      <c r="G61" s="29"/>
      <c r="H61" s="29"/>
      <c r="T61" s="3" t="s">
        <v>58</v>
      </c>
    </row>
    <row r="62" spans="1:20" ht="15">
      <c r="A62" s="30" t="s">
        <v>35</v>
      </c>
      <c r="B62" s="30"/>
      <c r="C62" s="31"/>
      <c r="D62" s="31"/>
      <c r="E62" s="31"/>
      <c r="F62" s="31"/>
      <c r="G62" s="31"/>
      <c r="H62" s="19"/>
      <c r="T62" s="3" t="s">
        <v>34</v>
      </c>
    </row>
    <row r="63" spans="1:15" ht="30">
      <c r="A63" s="10">
        <v>13</v>
      </c>
      <c r="B63" s="10">
        <v>50</v>
      </c>
      <c r="C63" s="10" t="s">
        <v>31</v>
      </c>
      <c r="D63" s="11">
        <v>0</v>
      </c>
      <c r="E63" s="12">
        <v>0</v>
      </c>
      <c r="F63" s="12">
        <v>0</v>
      </c>
      <c r="G63" s="13">
        <f>((D63-E63+F63)*(B63))</f>
        <v>0</v>
      </c>
      <c r="H63" s="14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60</v>
      </c>
    </row>
    <row r="64" spans="1:20" ht="24" customHeight="1">
      <c r="A64" s="32" t="s">
        <v>61</v>
      </c>
      <c r="B64" s="32"/>
      <c r="C64" s="32"/>
      <c r="D64" s="32"/>
      <c r="E64" s="32"/>
      <c r="F64" s="32"/>
      <c r="G64" s="32"/>
      <c r="H64" s="32"/>
      <c r="T64" s="3" t="s">
        <v>60</v>
      </c>
    </row>
    <row r="65" spans="1:20" ht="15">
      <c r="A65" s="33" t="s">
        <v>35</v>
      </c>
      <c r="B65" s="33"/>
      <c r="C65" s="34"/>
      <c r="D65" s="34"/>
      <c r="E65" s="34"/>
      <c r="F65" s="34"/>
      <c r="G65" s="34"/>
      <c r="H65" s="14"/>
      <c r="T65" s="3" t="s">
        <v>34</v>
      </c>
    </row>
    <row r="66" spans="1:15" ht="30">
      <c r="A66" s="15">
        <v>14</v>
      </c>
      <c r="B66" s="15">
        <v>10</v>
      </c>
      <c r="C66" s="15" t="s">
        <v>31</v>
      </c>
      <c r="D66" s="16">
        <v>0</v>
      </c>
      <c r="E66" s="17">
        <v>0</v>
      </c>
      <c r="F66" s="17">
        <v>0</v>
      </c>
      <c r="G66" s="18">
        <f>((D66-E66+F66)*(B66))</f>
        <v>0</v>
      </c>
      <c r="H66" s="19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62</v>
      </c>
    </row>
    <row r="67" spans="1:20" ht="48" customHeight="1">
      <c r="A67" s="29" t="s">
        <v>63</v>
      </c>
      <c r="B67" s="29"/>
      <c r="C67" s="29"/>
      <c r="D67" s="29"/>
      <c r="E67" s="29"/>
      <c r="F67" s="29"/>
      <c r="G67" s="29"/>
      <c r="H67" s="29"/>
      <c r="T67" s="3" t="s">
        <v>62</v>
      </c>
    </row>
    <row r="68" spans="1:20" ht="15">
      <c r="A68" s="30" t="s">
        <v>35</v>
      </c>
      <c r="B68" s="30"/>
      <c r="C68" s="31"/>
      <c r="D68" s="31"/>
      <c r="E68" s="31"/>
      <c r="F68" s="31"/>
      <c r="G68" s="31"/>
      <c r="H68" s="19"/>
      <c r="T68" s="3" t="s">
        <v>34</v>
      </c>
    </row>
    <row r="69" spans="1:15" ht="30">
      <c r="A69" s="10">
        <v>15</v>
      </c>
      <c r="B69" s="10">
        <v>50</v>
      </c>
      <c r="C69" s="10" t="s">
        <v>64</v>
      </c>
      <c r="D69" s="11">
        <v>0</v>
      </c>
      <c r="E69" s="12">
        <v>0</v>
      </c>
      <c r="F69" s="12">
        <v>0</v>
      </c>
      <c r="G69" s="13">
        <f>((D69-E69+F69)*(B69))</f>
        <v>0</v>
      </c>
      <c r="H69" s="14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65</v>
      </c>
    </row>
    <row r="70" spans="1:20" ht="72" customHeight="1">
      <c r="A70" s="32" t="s">
        <v>66</v>
      </c>
      <c r="B70" s="32"/>
      <c r="C70" s="32"/>
      <c r="D70" s="32"/>
      <c r="E70" s="32"/>
      <c r="F70" s="32"/>
      <c r="G70" s="32"/>
      <c r="H70" s="32"/>
      <c r="T70" s="3" t="s">
        <v>65</v>
      </c>
    </row>
    <row r="71" spans="1:20" ht="15">
      <c r="A71" s="33" t="s">
        <v>35</v>
      </c>
      <c r="B71" s="33"/>
      <c r="C71" s="34"/>
      <c r="D71" s="34"/>
      <c r="E71" s="34"/>
      <c r="F71" s="34"/>
      <c r="G71" s="34"/>
      <c r="H71" s="14"/>
      <c r="T71" s="3" t="s">
        <v>34</v>
      </c>
    </row>
    <row r="72" spans="1:15" ht="30">
      <c r="A72" s="15">
        <v>16</v>
      </c>
      <c r="B72" s="15">
        <v>120</v>
      </c>
      <c r="C72" s="15" t="s">
        <v>67</v>
      </c>
      <c r="D72" s="16">
        <v>0</v>
      </c>
      <c r="E72" s="17">
        <v>0</v>
      </c>
      <c r="F72" s="17">
        <v>0</v>
      </c>
      <c r="G72" s="18">
        <f>((D72-E72+F72)*(B72))</f>
        <v>0</v>
      </c>
      <c r="H72" s="19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96" customHeight="1">
      <c r="A73" s="29" t="s">
        <v>69</v>
      </c>
      <c r="B73" s="29"/>
      <c r="C73" s="29"/>
      <c r="D73" s="29"/>
      <c r="E73" s="29"/>
      <c r="F73" s="29"/>
      <c r="G73" s="29"/>
      <c r="H73" s="29"/>
      <c r="T73" s="3" t="s">
        <v>68</v>
      </c>
    </row>
    <row r="74" spans="1:20" ht="15">
      <c r="A74" s="30" t="s">
        <v>35</v>
      </c>
      <c r="B74" s="30"/>
      <c r="C74" s="31"/>
      <c r="D74" s="31"/>
      <c r="E74" s="31"/>
      <c r="F74" s="31"/>
      <c r="G74" s="31"/>
      <c r="H74" s="19"/>
      <c r="T74" s="3" t="s">
        <v>34</v>
      </c>
    </row>
    <row r="75" spans="1:15" ht="30">
      <c r="A75" s="10">
        <v>17</v>
      </c>
      <c r="B75" s="10">
        <v>50</v>
      </c>
      <c r="C75" s="10" t="s">
        <v>67</v>
      </c>
      <c r="D75" s="11">
        <v>0</v>
      </c>
      <c r="E75" s="12">
        <v>0</v>
      </c>
      <c r="F75" s="12">
        <v>0</v>
      </c>
      <c r="G75" s="13">
        <f>((D75-E75+F75)*(B75))</f>
        <v>0</v>
      </c>
      <c r="H75" s="14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96" customHeight="1">
      <c r="A76" s="32" t="s">
        <v>71</v>
      </c>
      <c r="B76" s="32"/>
      <c r="C76" s="32"/>
      <c r="D76" s="32"/>
      <c r="E76" s="32"/>
      <c r="F76" s="32"/>
      <c r="G76" s="32"/>
      <c r="H76" s="32"/>
      <c r="T76" s="3" t="s">
        <v>70</v>
      </c>
    </row>
    <row r="77" spans="1:20" ht="15">
      <c r="A77" s="33" t="s">
        <v>35</v>
      </c>
      <c r="B77" s="33"/>
      <c r="C77" s="34"/>
      <c r="D77" s="34"/>
      <c r="E77" s="34"/>
      <c r="F77" s="34"/>
      <c r="G77" s="34"/>
      <c r="H77" s="14"/>
      <c r="T77" s="3" t="s">
        <v>34</v>
      </c>
    </row>
    <row r="78" spans="1:15" ht="30">
      <c r="A78" s="15">
        <v>18</v>
      </c>
      <c r="B78" s="15">
        <v>50</v>
      </c>
      <c r="C78" s="15" t="s">
        <v>31</v>
      </c>
      <c r="D78" s="16">
        <v>0</v>
      </c>
      <c r="E78" s="17">
        <v>0</v>
      </c>
      <c r="F78" s="17">
        <v>0</v>
      </c>
      <c r="G78" s="18">
        <f>((D78-E78+F78)*(B78))</f>
        <v>0</v>
      </c>
      <c r="H78" s="19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2" customHeight="1">
      <c r="A79" s="29" t="s">
        <v>73</v>
      </c>
      <c r="B79" s="29"/>
      <c r="C79" s="29"/>
      <c r="D79" s="29"/>
      <c r="E79" s="29"/>
      <c r="F79" s="29"/>
      <c r="G79" s="29"/>
      <c r="H79" s="29"/>
      <c r="T79" s="3" t="s">
        <v>72</v>
      </c>
    </row>
    <row r="80" spans="1:20" ht="15">
      <c r="A80" s="30" t="s">
        <v>35</v>
      </c>
      <c r="B80" s="30"/>
      <c r="C80" s="31"/>
      <c r="D80" s="31"/>
      <c r="E80" s="31"/>
      <c r="F80" s="31"/>
      <c r="G80" s="31"/>
      <c r="H80" s="19"/>
      <c r="T80" s="3" t="s">
        <v>34</v>
      </c>
    </row>
    <row r="81" spans="1:15" ht="30">
      <c r="A81" s="10">
        <v>19</v>
      </c>
      <c r="B81" s="10">
        <v>40</v>
      </c>
      <c r="C81" s="10" t="s">
        <v>51</v>
      </c>
      <c r="D81" s="11">
        <v>0</v>
      </c>
      <c r="E81" s="12">
        <v>0</v>
      </c>
      <c r="F81" s="12">
        <v>0</v>
      </c>
      <c r="G81" s="13">
        <f>((D81-E81+F81)*(B81))</f>
        <v>0</v>
      </c>
      <c r="H81" s="14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24" customHeight="1">
      <c r="A82" s="32" t="s">
        <v>75</v>
      </c>
      <c r="B82" s="32"/>
      <c r="C82" s="32"/>
      <c r="D82" s="32"/>
      <c r="E82" s="32"/>
      <c r="F82" s="32"/>
      <c r="G82" s="32"/>
      <c r="H82" s="32"/>
      <c r="T82" s="3" t="s">
        <v>74</v>
      </c>
    </row>
    <row r="83" spans="1:20" ht="15">
      <c r="A83" s="33" t="s">
        <v>35</v>
      </c>
      <c r="B83" s="33"/>
      <c r="C83" s="34"/>
      <c r="D83" s="34"/>
      <c r="E83" s="34"/>
      <c r="F83" s="34"/>
      <c r="G83" s="34"/>
      <c r="H83" s="14"/>
      <c r="T83" s="3" t="s">
        <v>34</v>
      </c>
    </row>
    <row r="84" spans="1:15" ht="30">
      <c r="A84" s="15">
        <v>20</v>
      </c>
      <c r="B84" s="15">
        <v>50</v>
      </c>
      <c r="C84" s="15" t="s">
        <v>31</v>
      </c>
      <c r="D84" s="16">
        <v>0</v>
      </c>
      <c r="E84" s="17">
        <v>0</v>
      </c>
      <c r="F84" s="17">
        <v>0</v>
      </c>
      <c r="G84" s="18">
        <f>((D84-E84+F84)*(B84))</f>
        <v>0</v>
      </c>
      <c r="H84" s="19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2" customHeight="1">
      <c r="A85" s="29" t="s">
        <v>77</v>
      </c>
      <c r="B85" s="29"/>
      <c r="C85" s="29"/>
      <c r="D85" s="29"/>
      <c r="E85" s="29"/>
      <c r="F85" s="29"/>
      <c r="G85" s="29"/>
      <c r="H85" s="29"/>
      <c r="T85" s="3" t="s">
        <v>76</v>
      </c>
    </row>
    <row r="86" spans="1:20" ht="15">
      <c r="A86" s="30" t="s">
        <v>35</v>
      </c>
      <c r="B86" s="30"/>
      <c r="C86" s="31"/>
      <c r="D86" s="31"/>
      <c r="E86" s="31"/>
      <c r="F86" s="31"/>
      <c r="G86" s="31"/>
      <c r="H86" s="19"/>
      <c r="T86" s="3" t="s">
        <v>34</v>
      </c>
    </row>
    <row r="87" spans="1:15" ht="30">
      <c r="A87" s="10">
        <v>21</v>
      </c>
      <c r="B87" s="10">
        <v>10</v>
      </c>
      <c r="C87" s="10" t="s">
        <v>31</v>
      </c>
      <c r="D87" s="11">
        <v>0</v>
      </c>
      <c r="E87" s="12">
        <v>0</v>
      </c>
      <c r="F87" s="12">
        <v>0</v>
      </c>
      <c r="G87" s="13">
        <f>((D87-E87+F87)*(B87))</f>
        <v>0</v>
      </c>
      <c r="H87" s="14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32" t="s">
        <v>79</v>
      </c>
      <c r="B88" s="32"/>
      <c r="C88" s="32"/>
      <c r="D88" s="32"/>
      <c r="E88" s="32"/>
      <c r="F88" s="32"/>
      <c r="G88" s="32"/>
      <c r="H88" s="32"/>
      <c r="T88" s="3" t="s">
        <v>78</v>
      </c>
    </row>
    <row r="89" spans="1:20" ht="15">
      <c r="A89" s="33" t="s">
        <v>35</v>
      </c>
      <c r="B89" s="33"/>
      <c r="C89" s="34"/>
      <c r="D89" s="34"/>
      <c r="E89" s="34"/>
      <c r="F89" s="34"/>
      <c r="G89" s="34"/>
      <c r="H89" s="14"/>
      <c r="T89" s="3" t="s">
        <v>34</v>
      </c>
    </row>
    <row r="90" spans="1:15" ht="30">
      <c r="A90" s="15">
        <v>22</v>
      </c>
      <c r="B90" s="15">
        <v>200</v>
      </c>
      <c r="C90" s="15" t="s">
        <v>80</v>
      </c>
      <c r="D90" s="16">
        <v>0</v>
      </c>
      <c r="E90" s="17">
        <v>0</v>
      </c>
      <c r="F90" s="17">
        <v>0</v>
      </c>
      <c r="G90" s="18">
        <f>((D90-E90+F90)*(B90))</f>
        <v>0</v>
      </c>
      <c r="H90" s="19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81</v>
      </c>
    </row>
    <row r="91" spans="1:20" ht="15">
      <c r="A91" s="29" t="s">
        <v>82</v>
      </c>
      <c r="B91" s="29"/>
      <c r="C91" s="29"/>
      <c r="D91" s="29"/>
      <c r="E91" s="29"/>
      <c r="F91" s="29"/>
      <c r="G91" s="29"/>
      <c r="H91" s="29"/>
      <c r="T91" s="3" t="s">
        <v>81</v>
      </c>
    </row>
    <row r="92" spans="1:20" ht="15">
      <c r="A92" s="30" t="s">
        <v>35</v>
      </c>
      <c r="B92" s="30"/>
      <c r="C92" s="31"/>
      <c r="D92" s="31"/>
      <c r="E92" s="31"/>
      <c r="F92" s="31"/>
      <c r="G92" s="31"/>
      <c r="H92" s="19"/>
      <c r="T92" s="3" t="s">
        <v>34</v>
      </c>
    </row>
    <row r="93" spans="1:15" ht="30">
      <c r="A93" s="10">
        <v>23</v>
      </c>
      <c r="B93" s="10">
        <v>200</v>
      </c>
      <c r="C93" s="10" t="s">
        <v>80</v>
      </c>
      <c r="D93" s="11">
        <v>0</v>
      </c>
      <c r="E93" s="12">
        <v>0</v>
      </c>
      <c r="F93" s="12">
        <v>0</v>
      </c>
      <c r="G93" s="13">
        <f>((D93-E93+F93)*(B93))</f>
        <v>0</v>
      </c>
      <c r="H93" s="14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83</v>
      </c>
    </row>
    <row r="94" spans="1:20" ht="15">
      <c r="A94" s="32" t="s">
        <v>84</v>
      </c>
      <c r="B94" s="32"/>
      <c r="C94" s="32"/>
      <c r="D94" s="32"/>
      <c r="E94" s="32"/>
      <c r="F94" s="32"/>
      <c r="G94" s="32"/>
      <c r="H94" s="32"/>
      <c r="T94" s="3" t="s">
        <v>83</v>
      </c>
    </row>
    <row r="95" spans="1:20" ht="15">
      <c r="A95" s="33" t="s">
        <v>35</v>
      </c>
      <c r="B95" s="33"/>
      <c r="C95" s="34"/>
      <c r="D95" s="34"/>
      <c r="E95" s="34"/>
      <c r="F95" s="34"/>
      <c r="G95" s="34"/>
      <c r="H95" s="14"/>
      <c r="T95" s="3" t="s">
        <v>34</v>
      </c>
    </row>
    <row r="96" spans="1:15" ht="30">
      <c r="A96" s="15">
        <v>24</v>
      </c>
      <c r="B96" s="15">
        <v>200</v>
      </c>
      <c r="C96" s="15" t="s">
        <v>80</v>
      </c>
      <c r="D96" s="16">
        <v>0</v>
      </c>
      <c r="E96" s="17">
        <v>0</v>
      </c>
      <c r="F96" s="17">
        <v>0</v>
      </c>
      <c r="G96" s="18">
        <f>((D96-E96+F96)*(B96))</f>
        <v>0</v>
      </c>
      <c r="H96" s="19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85</v>
      </c>
    </row>
    <row r="97" spans="1:20" ht="15">
      <c r="A97" s="29" t="s">
        <v>86</v>
      </c>
      <c r="B97" s="29"/>
      <c r="C97" s="29"/>
      <c r="D97" s="29"/>
      <c r="E97" s="29"/>
      <c r="F97" s="29"/>
      <c r="G97" s="29"/>
      <c r="H97" s="29"/>
      <c r="T97" s="3" t="s">
        <v>85</v>
      </c>
    </row>
    <row r="98" spans="1:20" ht="15">
      <c r="A98" s="30" t="s">
        <v>35</v>
      </c>
      <c r="B98" s="30"/>
      <c r="C98" s="31"/>
      <c r="D98" s="31"/>
      <c r="E98" s="31"/>
      <c r="F98" s="31"/>
      <c r="G98" s="31"/>
      <c r="H98" s="19"/>
      <c r="T98" s="3" t="s">
        <v>34</v>
      </c>
    </row>
    <row r="99" spans="1:15" ht="30">
      <c r="A99" s="10">
        <v>25</v>
      </c>
      <c r="B99" s="10">
        <v>200</v>
      </c>
      <c r="C99" s="10" t="s">
        <v>80</v>
      </c>
      <c r="D99" s="11">
        <v>0</v>
      </c>
      <c r="E99" s="12">
        <v>0</v>
      </c>
      <c r="F99" s="12">
        <v>0</v>
      </c>
      <c r="G99" s="13">
        <f>((D99-E99+F99)*(B99))</f>
        <v>0</v>
      </c>
      <c r="H99" s="14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87</v>
      </c>
    </row>
    <row r="100" spans="1:20" ht="15">
      <c r="A100" s="32" t="s">
        <v>88</v>
      </c>
      <c r="B100" s="32"/>
      <c r="C100" s="32"/>
      <c r="D100" s="32"/>
      <c r="E100" s="32"/>
      <c r="F100" s="32"/>
      <c r="G100" s="32"/>
      <c r="H100" s="32"/>
      <c r="T100" s="3" t="s">
        <v>87</v>
      </c>
    </row>
    <row r="101" spans="1:20" ht="15">
      <c r="A101" s="33" t="s">
        <v>35</v>
      </c>
      <c r="B101" s="33"/>
      <c r="C101" s="34"/>
      <c r="D101" s="34"/>
      <c r="E101" s="34"/>
      <c r="F101" s="34"/>
      <c r="G101" s="34"/>
      <c r="H101" s="14"/>
      <c r="T101" s="3" t="s">
        <v>34</v>
      </c>
    </row>
    <row r="102" spans="1:15" ht="30">
      <c r="A102" s="15">
        <v>26</v>
      </c>
      <c r="B102" s="15">
        <v>60</v>
      </c>
      <c r="C102" s="15" t="s">
        <v>31</v>
      </c>
      <c r="D102" s="16">
        <v>0</v>
      </c>
      <c r="E102" s="17">
        <v>0</v>
      </c>
      <c r="F102" s="17">
        <v>0</v>
      </c>
      <c r="G102" s="18">
        <f>((D102-E102+F102)*(B102))</f>
        <v>0</v>
      </c>
      <c r="H102" s="19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89</v>
      </c>
    </row>
    <row r="103" spans="1:20" ht="15">
      <c r="A103" s="29" t="s">
        <v>90</v>
      </c>
      <c r="B103" s="29"/>
      <c r="C103" s="29"/>
      <c r="D103" s="29"/>
      <c r="E103" s="29"/>
      <c r="F103" s="29"/>
      <c r="G103" s="29"/>
      <c r="H103" s="29"/>
      <c r="T103" s="3" t="s">
        <v>89</v>
      </c>
    </row>
    <row r="104" spans="1:20" ht="15">
      <c r="A104" s="30" t="s">
        <v>35</v>
      </c>
      <c r="B104" s="30"/>
      <c r="C104" s="31"/>
      <c r="D104" s="31"/>
      <c r="E104" s="31"/>
      <c r="F104" s="31"/>
      <c r="G104" s="31"/>
      <c r="H104" s="19"/>
      <c r="T104" s="3" t="s">
        <v>34</v>
      </c>
    </row>
    <row r="105" spans="1:15" ht="30">
      <c r="A105" s="10">
        <v>27</v>
      </c>
      <c r="B105" s="10">
        <v>150</v>
      </c>
      <c r="C105" s="10" t="s">
        <v>91</v>
      </c>
      <c r="D105" s="11">
        <v>0</v>
      </c>
      <c r="E105" s="12">
        <v>0</v>
      </c>
      <c r="F105" s="12">
        <v>0</v>
      </c>
      <c r="G105" s="13">
        <f>((D105-E105+F105)*(B105))</f>
        <v>0</v>
      </c>
      <c r="H105" s="14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92</v>
      </c>
    </row>
    <row r="106" spans="1:20" ht="84" customHeight="1">
      <c r="A106" s="32" t="s">
        <v>93</v>
      </c>
      <c r="B106" s="32"/>
      <c r="C106" s="32"/>
      <c r="D106" s="32"/>
      <c r="E106" s="32"/>
      <c r="F106" s="32"/>
      <c r="G106" s="32"/>
      <c r="H106" s="32"/>
      <c r="T106" s="3" t="s">
        <v>92</v>
      </c>
    </row>
    <row r="107" spans="1:20" ht="15">
      <c r="A107" s="33" t="s">
        <v>35</v>
      </c>
      <c r="B107" s="33"/>
      <c r="C107" s="34"/>
      <c r="D107" s="34"/>
      <c r="E107" s="34"/>
      <c r="F107" s="34"/>
      <c r="G107" s="34"/>
      <c r="H107" s="14"/>
      <c r="T107" s="3" t="s">
        <v>34</v>
      </c>
    </row>
    <row r="108" spans="1:15" ht="30">
      <c r="A108" s="15">
        <v>28</v>
      </c>
      <c r="B108" s="15">
        <v>15</v>
      </c>
      <c r="C108" s="15" t="s">
        <v>51</v>
      </c>
      <c r="D108" s="16">
        <v>0</v>
      </c>
      <c r="E108" s="17">
        <v>0</v>
      </c>
      <c r="F108" s="17">
        <v>0</v>
      </c>
      <c r="G108" s="18">
        <f>((D108-E108+F108)*(B108))</f>
        <v>0</v>
      </c>
      <c r="H108" s="19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94</v>
      </c>
    </row>
    <row r="109" spans="1:20" ht="60" customHeight="1">
      <c r="A109" s="29" t="s">
        <v>95</v>
      </c>
      <c r="B109" s="29"/>
      <c r="C109" s="29"/>
      <c r="D109" s="29"/>
      <c r="E109" s="29"/>
      <c r="F109" s="29"/>
      <c r="G109" s="29"/>
      <c r="H109" s="29"/>
      <c r="T109" s="3" t="s">
        <v>94</v>
      </c>
    </row>
    <row r="110" spans="1:20" ht="15">
      <c r="A110" s="30" t="s">
        <v>35</v>
      </c>
      <c r="B110" s="30"/>
      <c r="C110" s="31"/>
      <c r="D110" s="31"/>
      <c r="E110" s="31"/>
      <c r="F110" s="31"/>
      <c r="G110" s="31"/>
      <c r="H110" s="19"/>
      <c r="T110" s="3" t="s">
        <v>34</v>
      </c>
    </row>
    <row r="111" spans="1:15" ht="30">
      <c r="A111" s="10">
        <v>29</v>
      </c>
      <c r="B111" s="10">
        <v>250</v>
      </c>
      <c r="C111" s="10" t="s">
        <v>31</v>
      </c>
      <c r="D111" s="11">
        <v>0</v>
      </c>
      <c r="E111" s="12">
        <v>0</v>
      </c>
      <c r="F111" s="12">
        <v>0</v>
      </c>
      <c r="G111" s="13">
        <f>((D111-E111+F111)*(B111))</f>
        <v>0</v>
      </c>
      <c r="H111" s="14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96</v>
      </c>
    </row>
    <row r="112" spans="1:20" ht="15">
      <c r="A112" s="32" t="s">
        <v>97</v>
      </c>
      <c r="B112" s="32"/>
      <c r="C112" s="32"/>
      <c r="D112" s="32"/>
      <c r="E112" s="32"/>
      <c r="F112" s="32"/>
      <c r="G112" s="32"/>
      <c r="H112" s="32"/>
      <c r="T112" s="3" t="s">
        <v>96</v>
      </c>
    </row>
    <row r="113" spans="1:20" ht="15">
      <c r="A113" s="33" t="s">
        <v>35</v>
      </c>
      <c r="B113" s="33"/>
      <c r="C113" s="34"/>
      <c r="D113" s="34"/>
      <c r="E113" s="34"/>
      <c r="F113" s="34"/>
      <c r="G113" s="34"/>
      <c r="H113" s="14"/>
      <c r="T113" s="3" t="s">
        <v>34</v>
      </c>
    </row>
    <row r="114" spans="1:15" ht="30">
      <c r="A114" s="15">
        <v>30</v>
      </c>
      <c r="B114" s="15">
        <v>5</v>
      </c>
      <c r="C114" s="15" t="s">
        <v>98</v>
      </c>
      <c r="D114" s="16">
        <v>0</v>
      </c>
      <c r="E114" s="17">
        <v>0</v>
      </c>
      <c r="F114" s="17">
        <v>0</v>
      </c>
      <c r="G114" s="18">
        <f>((D114-E114+F114)*(B114))</f>
        <v>0</v>
      </c>
      <c r="H114" s="19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99</v>
      </c>
    </row>
    <row r="115" spans="1:20" ht="12" customHeight="1">
      <c r="A115" s="29" t="s">
        <v>100</v>
      </c>
      <c r="B115" s="29"/>
      <c r="C115" s="29"/>
      <c r="D115" s="29"/>
      <c r="E115" s="29"/>
      <c r="F115" s="29"/>
      <c r="G115" s="29"/>
      <c r="H115" s="29"/>
      <c r="T115" s="3" t="s">
        <v>99</v>
      </c>
    </row>
    <row r="116" spans="1:20" ht="15">
      <c r="A116" s="30" t="s">
        <v>35</v>
      </c>
      <c r="B116" s="30"/>
      <c r="C116" s="31"/>
      <c r="D116" s="31"/>
      <c r="E116" s="31"/>
      <c r="F116" s="31"/>
      <c r="G116" s="31"/>
      <c r="H116" s="19"/>
      <c r="T116" s="3" t="s">
        <v>34</v>
      </c>
    </row>
    <row r="117" spans="1:15" ht="30">
      <c r="A117" s="10">
        <v>31</v>
      </c>
      <c r="B117" s="10">
        <v>5000</v>
      </c>
      <c r="C117" s="10" t="s">
        <v>31</v>
      </c>
      <c r="D117" s="11">
        <v>0</v>
      </c>
      <c r="E117" s="12">
        <v>0</v>
      </c>
      <c r="F117" s="12">
        <v>0</v>
      </c>
      <c r="G117" s="13">
        <f>((D117-E117+F117)*(B117))</f>
        <v>0</v>
      </c>
      <c r="H117" s="14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101</v>
      </c>
    </row>
    <row r="118" spans="1:20" ht="15">
      <c r="A118" s="32" t="s">
        <v>102</v>
      </c>
      <c r="B118" s="32"/>
      <c r="C118" s="32"/>
      <c r="D118" s="32"/>
      <c r="E118" s="32"/>
      <c r="F118" s="32"/>
      <c r="G118" s="32"/>
      <c r="H118" s="32"/>
      <c r="T118" s="3" t="s">
        <v>101</v>
      </c>
    </row>
    <row r="119" spans="1:20" ht="15">
      <c r="A119" s="33" t="s">
        <v>35</v>
      </c>
      <c r="B119" s="33"/>
      <c r="C119" s="34"/>
      <c r="D119" s="34"/>
      <c r="E119" s="34"/>
      <c r="F119" s="34"/>
      <c r="G119" s="34"/>
      <c r="H119" s="14"/>
      <c r="T119" s="3" t="s">
        <v>34</v>
      </c>
    </row>
    <row r="120" spans="1:15" ht="30">
      <c r="A120" s="15">
        <v>32</v>
      </c>
      <c r="B120" s="15">
        <v>5000</v>
      </c>
      <c r="C120" s="15" t="s">
        <v>31</v>
      </c>
      <c r="D120" s="16">
        <v>0</v>
      </c>
      <c r="E120" s="17">
        <v>0</v>
      </c>
      <c r="F120" s="17">
        <v>0</v>
      </c>
      <c r="G120" s="18">
        <f>((D120-E120+F120)*(B120))</f>
        <v>0</v>
      </c>
      <c r="H120" s="19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103</v>
      </c>
    </row>
    <row r="121" spans="1:20" ht="15">
      <c r="A121" s="29" t="s">
        <v>104</v>
      </c>
      <c r="B121" s="29"/>
      <c r="C121" s="29"/>
      <c r="D121" s="29"/>
      <c r="E121" s="29"/>
      <c r="F121" s="29"/>
      <c r="G121" s="29"/>
      <c r="H121" s="29"/>
      <c r="T121" s="3" t="s">
        <v>103</v>
      </c>
    </row>
    <row r="122" spans="1:20" ht="15">
      <c r="A122" s="30" t="s">
        <v>35</v>
      </c>
      <c r="B122" s="30"/>
      <c r="C122" s="31"/>
      <c r="D122" s="31"/>
      <c r="E122" s="31"/>
      <c r="F122" s="31"/>
      <c r="G122" s="31"/>
      <c r="H122" s="19"/>
      <c r="T122" s="3" t="s">
        <v>34</v>
      </c>
    </row>
    <row r="123" spans="1:15" ht="30">
      <c r="A123" s="10">
        <v>33</v>
      </c>
      <c r="B123" s="10">
        <v>5000</v>
      </c>
      <c r="C123" s="10" t="s">
        <v>31</v>
      </c>
      <c r="D123" s="11">
        <v>0</v>
      </c>
      <c r="E123" s="12">
        <v>0</v>
      </c>
      <c r="F123" s="12">
        <v>0</v>
      </c>
      <c r="G123" s="13">
        <f>((D123-E123+F123)*(B123))</f>
        <v>0</v>
      </c>
      <c r="H123" s="14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105</v>
      </c>
    </row>
    <row r="124" spans="1:20" ht="15">
      <c r="A124" s="32" t="s">
        <v>106</v>
      </c>
      <c r="B124" s="32"/>
      <c r="C124" s="32"/>
      <c r="D124" s="32"/>
      <c r="E124" s="32"/>
      <c r="F124" s="32"/>
      <c r="G124" s="32"/>
      <c r="H124" s="32"/>
      <c r="T124" s="3" t="s">
        <v>105</v>
      </c>
    </row>
    <row r="125" spans="1:20" ht="15">
      <c r="A125" s="33" t="s">
        <v>35</v>
      </c>
      <c r="B125" s="33"/>
      <c r="C125" s="34"/>
      <c r="D125" s="34"/>
      <c r="E125" s="34"/>
      <c r="F125" s="34"/>
      <c r="G125" s="34"/>
      <c r="H125" s="14"/>
      <c r="T125" s="3" t="s">
        <v>34</v>
      </c>
    </row>
    <row r="126" spans="1:15" ht="30">
      <c r="A126" s="15">
        <v>34</v>
      </c>
      <c r="B126" s="15">
        <v>5000</v>
      </c>
      <c r="C126" s="15" t="s">
        <v>31</v>
      </c>
      <c r="D126" s="16">
        <v>0</v>
      </c>
      <c r="E126" s="17">
        <v>0</v>
      </c>
      <c r="F126" s="17">
        <v>0</v>
      </c>
      <c r="G126" s="18">
        <f>((D126-E126+F126)*(B126))</f>
        <v>0</v>
      </c>
      <c r="H126" s="19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107</v>
      </c>
    </row>
    <row r="127" spans="1:20" ht="15">
      <c r="A127" s="29" t="s">
        <v>108</v>
      </c>
      <c r="B127" s="29"/>
      <c r="C127" s="29"/>
      <c r="D127" s="29"/>
      <c r="E127" s="29"/>
      <c r="F127" s="29"/>
      <c r="G127" s="29"/>
      <c r="H127" s="29"/>
      <c r="T127" s="3" t="s">
        <v>107</v>
      </c>
    </row>
    <row r="128" spans="1:20" ht="15">
      <c r="A128" s="30" t="s">
        <v>35</v>
      </c>
      <c r="B128" s="30"/>
      <c r="C128" s="31"/>
      <c r="D128" s="31"/>
      <c r="E128" s="31"/>
      <c r="F128" s="31"/>
      <c r="G128" s="31"/>
      <c r="H128" s="19"/>
      <c r="T128" s="3" t="s">
        <v>34</v>
      </c>
    </row>
    <row r="129" spans="1:15" ht="30">
      <c r="A129" s="10">
        <v>35</v>
      </c>
      <c r="B129" s="10">
        <v>15</v>
      </c>
      <c r="C129" s="10" t="s">
        <v>51</v>
      </c>
      <c r="D129" s="11">
        <v>0</v>
      </c>
      <c r="E129" s="12">
        <v>0</v>
      </c>
      <c r="F129" s="12">
        <v>0</v>
      </c>
      <c r="G129" s="13">
        <f>((D129-E129+F129)*(B129))</f>
        <v>0</v>
      </c>
      <c r="H129" s="14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109</v>
      </c>
    </row>
    <row r="130" spans="1:20" ht="48" customHeight="1">
      <c r="A130" s="32" t="s">
        <v>110</v>
      </c>
      <c r="B130" s="32"/>
      <c r="C130" s="32"/>
      <c r="D130" s="32"/>
      <c r="E130" s="32"/>
      <c r="F130" s="32"/>
      <c r="G130" s="32"/>
      <c r="H130" s="32"/>
      <c r="T130" s="3" t="s">
        <v>109</v>
      </c>
    </row>
    <row r="131" spans="1:20" ht="15">
      <c r="A131" s="33" t="s">
        <v>35</v>
      </c>
      <c r="B131" s="33"/>
      <c r="C131" s="34"/>
      <c r="D131" s="34"/>
      <c r="E131" s="34"/>
      <c r="F131" s="34"/>
      <c r="G131" s="34"/>
      <c r="H131" s="14"/>
      <c r="T131" s="3" t="s">
        <v>34</v>
      </c>
    </row>
    <row r="132" spans="1:15" ht="30">
      <c r="A132" s="15">
        <v>36</v>
      </c>
      <c r="B132" s="15">
        <v>10</v>
      </c>
      <c r="C132" s="15" t="s">
        <v>80</v>
      </c>
      <c r="D132" s="16">
        <v>0</v>
      </c>
      <c r="E132" s="17">
        <v>0</v>
      </c>
      <c r="F132" s="17">
        <v>0</v>
      </c>
      <c r="G132" s="18">
        <f>((D132-E132+F132)*(B132))</f>
        <v>0</v>
      </c>
      <c r="H132" s="19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111</v>
      </c>
    </row>
    <row r="133" spans="1:20" ht="48" customHeight="1">
      <c r="A133" s="29" t="s">
        <v>112</v>
      </c>
      <c r="B133" s="29"/>
      <c r="C133" s="29"/>
      <c r="D133" s="29"/>
      <c r="E133" s="29"/>
      <c r="F133" s="29"/>
      <c r="G133" s="29"/>
      <c r="H133" s="29"/>
      <c r="T133" s="3" t="s">
        <v>111</v>
      </c>
    </row>
    <row r="134" spans="1:20" ht="15">
      <c r="A134" s="30" t="s">
        <v>35</v>
      </c>
      <c r="B134" s="30"/>
      <c r="C134" s="31"/>
      <c r="D134" s="31"/>
      <c r="E134" s="31"/>
      <c r="F134" s="31"/>
      <c r="G134" s="31"/>
      <c r="H134" s="19"/>
      <c r="T134" s="3" t="s">
        <v>34</v>
      </c>
    </row>
    <row r="135" spans="1:15" ht="30">
      <c r="A135" s="10">
        <v>37</v>
      </c>
      <c r="B135" s="10">
        <v>100</v>
      </c>
      <c r="C135" s="10" t="s">
        <v>113</v>
      </c>
      <c r="D135" s="11">
        <v>0</v>
      </c>
      <c r="E135" s="12">
        <v>0</v>
      </c>
      <c r="F135" s="12">
        <v>0</v>
      </c>
      <c r="G135" s="13">
        <f>((D135-E135+F135)*(B135))</f>
        <v>0</v>
      </c>
      <c r="H135" s="14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24" customHeight="1">
      <c r="A136" s="32" t="s">
        <v>115</v>
      </c>
      <c r="B136" s="32"/>
      <c r="C136" s="32"/>
      <c r="D136" s="32"/>
      <c r="E136" s="32"/>
      <c r="F136" s="32"/>
      <c r="G136" s="32"/>
      <c r="H136" s="32"/>
      <c r="T136" s="3" t="s">
        <v>114</v>
      </c>
    </row>
    <row r="137" spans="1:20" ht="15">
      <c r="A137" s="33" t="s">
        <v>35</v>
      </c>
      <c r="B137" s="33"/>
      <c r="C137" s="34"/>
      <c r="D137" s="34"/>
      <c r="E137" s="34"/>
      <c r="F137" s="34"/>
      <c r="G137" s="34"/>
      <c r="H137" s="14"/>
      <c r="T137" s="3" t="s">
        <v>34</v>
      </c>
    </row>
    <row r="138" spans="1:15" ht="30">
      <c r="A138" s="15">
        <v>38</v>
      </c>
      <c r="B138" s="15">
        <v>60</v>
      </c>
      <c r="C138" s="15" t="s">
        <v>80</v>
      </c>
      <c r="D138" s="16">
        <v>0</v>
      </c>
      <c r="E138" s="17">
        <v>0</v>
      </c>
      <c r="F138" s="17">
        <v>0</v>
      </c>
      <c r="G138" s="18">
        <f>((D138-E138+F138)*(B138))</f>
        <v>0</v>
      </c>
      <c r="H138" s="19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36" customHeight="1">
      <c r="A139" s="29" t="s">
        <v>117</v>
      </c>
      <c r="B139" s="29"/>
      <c r="C139" s="29"/>
      <c r="D139" s="29"/>
      <c r="E139" s="29"/>
      <c r="F139" s="29"/>
      <c r="G139" s="29"/>
      <c r="H139" s="29"/>
      <c r="T139" s="3" t="s">
        <v>116</v>
      </c>
    </row>
    <row r="140" spans="1:20" ht="15">
      <c r="A140" s="30" t="s">
        <v>35</v>
      </c>
      <c r="B140" s="30"/>
      <c r="C140" s="31"/>
      <c r="D140" s="31"/>
      <c r="E140" s="31"/>
      <c r="F140" s="31"/>
      <c r="G140" s="31"/>
      <c r="H140" s="19"/>
      <c r="T140" s="3" t="s">
        <v>34</v>
      </c>
    </row>
    <row r="141" spans="1:15" ht="30">
      <c r="A141" s="10">
        <v>39</v>
      </c>
      <c r="B141" s="10">
        <v>60</v>
      </c>
      <c r="C141" s="10" t="s">
        <v>80</v>
      </c>
      <c r="D141" s="11">
        <v>0</v>
      </c>
      <c r="E141" s="12">
        <v>0</v>
      </c>
      <c r="F141" s="12">
        <v>0</v>
      </c>
      <c r="G141" s="13">
        <f>((D141-E141+F141)*(B141))</f>
        <v>0</v>
      </c>
      <c r="H141" s="14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36" customHeight="1">
      <c r="A142" s="32" t="s">
        <v>119</v>
      </c>
      <c r="B142" s="32"/>
      <c r="C142" s="32"/>
      <c r="D142" s="32"/>
      <c r="E142" s="32"/>
      <c r="F142" s="32"/>
      <c r="G142" s="32"/>
      <c r="H142" s="32"/>
      <c r="T142" s="3" t="s">
        <v>118</v>
      </c>
    </row>
    <row r="143" spans="1:20" ht="15">
      <c r="A143" s="33" t="s">
        <v>35</v>
      </c>
      <c r="B143" s="33"/>
      <c r="C143" s="34"/>
      <c r="D143" s="34"/>
      <c r="E143" s="34"/>
      <c r="F143" s="34"/>
      <c r="G143" s="34"/>
      <c r="H143" s="14"/>
      <c r="T143" s="3" t="s">
        <v>34</v>
      </c>
    </row>
    <row r="144" spans="1:15" ht="30">
      <c r="A144" s="15">
        <v>40</v>
      </c>
      <c r="B144" s="15">
        <v>60</v>
      </c>
      <c r="C144" s="15" t="s">
        <v>80</v>
      </c>
      <c r="D144" s="16">
        <v>0</v>
      </c>
      <c r="E144" s="17">
        <v>0</v>
      </c>
      <c r="F144" s="17">
        <v>0</v>
      </c>
      <c r="G144" s="18">
        <f>((D144-E144+F144)*(B144))</f>
        <v>0</v>
      </c>
      <c r="H144" s="19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120</v>
      </c>
    </row>
    <row r="145" spans="1:20" ht="36" customHeight="1">
      <c r="A145" s="29" t="s">
        <v>121</v>
      </c>
      <c r="B145" s="29"/>
      <c r="C145" s="29"/>
      <c r="D145" s="29"/>
      <c r="E145" s="29"/>
      <c r="F145" s="29"/>
      <c r="G145" s="29"/>
      <c r="H145" s="29"/>
      <c r="T145" s="3" t="s">
        <v>120</v>
      </c>
    </row>
    <row r="146" spans="1:20" ht="15">
      <c r="A146" s="30" t="s">
        <v>35</v>
      </c>
      <c r="B146" s="30"/>
      <c r="C146" s="31"/>
      <c r="D146" s="31"/>
      <c r="E146" s="31"/>
      <c r="F146" s="31"/>
      <c r="G146" s="31"/>
      <c r="H146" s="19"/>
      <c r="T146" s="3" t="s">
        <v>34</v>
      </c>
    </row>
    <row r="147" spans="1:15" ht="30">
      <c r="A147" s="10">
        <v>41</v>
      </c>
      <c r="B147" s="10">
        <v>60</v>
      </c>
      <c r="C147" s="10" t="s">
        <v>31</v>
      </c>
      <c r="D147" s="11">
        <v>0</v>
      </c>
      <c r="E147" s="12">
        <v>0</v>
      </c>
      <c r="F147" s="12">
        <v>0</v>
      </c>
      <c r="G147" s="13">
        <f>((D147-E147+F147)*(B147))</f>
        <v>0</v>
      </c>
      <c r="H147" s="14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122</v>
      </c>
    </row>
    <row r="148" spans="1:20" ht="15">
      <c r="A148" s="32" t="s">
        <v>123</v>
      </c>
      <c r="B148" s="32"/>
      <c r="C148" s="32"/>
      <c r="D148" s="32"/>
      <c r="E148" s="32"/>
      <c r="F148" s="32"/>
      <c r="G148" s="32"/>
      <c r="H148" s="32"/>
      <c r="T148" s="3" t="s">
        <v>122</v>
      </c>
    </row>
    <row r="149" spans="1:20" ht="15">
      <c r="A149" s="33" t="s">
        <v>35</v>
      </c>
      <c r="B149" s="33"/>
      <c r="C149" s="34"/>
      <c r="D149" s="34"/>
      <c r="E149" s="34"/>
      <c r="F149" s="34"/>
      <c r="G149" s="34"/>
      <c r="H149" s="14"/>
      <c r="T149" s="3" t="s">
        <v>34</v>
      </c>
    </row>
    <row r="150" spans="1:15" ht="30">
      <c r="A150" s="15">
        <v>42</v>
      </c>
      <c r="B150" s="15">
        <v>30</v>
      </c>
      <c r="C150" s="15" t="s">
        <v>31</v>
      </c>
      <c r="D150" s="16">
        <v>0</v>
      </c>
      <c r="E150" s="17">
        <v>0</v>
      </c>
      <c r="F150" s="17">
        <v>0</v>
      </c>
      <c r="G150" s="18">
        <f>((D150-E150+F150)*(B150))</f>
        <v>0</v>
      </c>
      <c r="H150" s="19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124</v>
      </c>
    </row>
    <row r="151" spans="1:20" ht="36" customHeight="1">
      <c r="A151" s="29" t="s">
        <v>125</v>
      </c>
      <c r="B151" s="29"/>
      <c r="C151" s="29"/>
      <c r="D151" s="29"/>
      <c r="E151" s="29"/>
      <c r="F151" s="29"/>
      <c r="G151" s="29"/>
      <c r="H151" s="29"/>
      <c r="T151" s="3" t="s">
        <v>124</v>
      </c>
    </row>
    <row r="152" spans="1:20" ht="15">
      <c r="A152" s="30" t="s">
        <v>35</v>
      </c>
      <c r="B152" s="30"/>
      <c r="C152" s="31"/>
      <c r="D152" s="31"/>
      <c r="E152" s="31"/>
      <c r="F152" s="31"/>
      <c r="G152" s="31"/>
      <c r="H152" s="19"/>
      <c r="T152" s="3" t="s">
        <v>34</v>
      </c>
    </row>
    <row r="153" spans="1:15" ht="30">
      <c r="A153" s="10">
        <v>43</v>
      </c>
      <c r="B153" s="10">
        <v>50</v>
      </c>
      <c r="C153" s="10" t="s">
        <v>31</v>
      </c>
      <c r="D153" s="11">
        <v>0</v>
      </c>
      <c r="E153" s="12">
        <v>0</v>
      </c>
      <c r="F153" s="12">
        <v>0</v>
      </c>
      <c r="G153" s="13">
        <f>((D153-E153+F153)*(B153))</f>
        <v>0</v>
      </c>
      <c r="H153" s="14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126</v>
      </c>
    </row>
    <row r="154" spans="1:20" ht="12" customHeight="1">
      <c r="A154" s="32" t="s">
        <v>127</v>
      </c>
      <c r="B154" s="32"/>
      <c r="C154" s="32"/>
      <c r="D154" s="32"/>
      <c r="E154" s="32"/>
      <c r="F154" s="32"/>
      <c r="G154" s="32"/>
      <c r="H154" s="32"/>
      <c r="T154" s="3" t="s">
        <v>126</v>
      </c>
    </row>
    <row r="155" spans="1:20" ht="15">
      <c r="A155" s="33" t="s">
        <v>35</v>
      </c>
      <c r="B155" s="33"/>
      <c r="C155" s="34"/>
      <c r="D155" s="34"/>
      <c r="E155" s="34"/>
      <c r="F155" s="34"/>
      <c r="G155" s="34"/>
      <c r="H155" s="14"/>
      <c r="T155" s="3" t="s">
        <v>34</v>
      </c>
    </row>
    <row r="156" spans="1:15" ht="30">
      <c r="A156" s="15">
        <v>44</v>
      </c>
      <c r="B156" s="15">
        <v>30</v>
      </c>
      <c r="C156" s="15" t="s">
        <v>31</v>
      </c>
      <c r="D156" s="16">
        <v>0</v>
      </c>
      <c r="E156" s="17">
        <v>0</v>
      </c>
      <c r="F156" s="17">
        <v>0</v>
      </c>
      <c r="G156" s="18">
        <f>((D156-E156+F156)*(B156))</f>
        <v>0</v>
      </c>
      <c r="H156" s="19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128</v>
      </c>
    </row>
    <row r="157" spans="1:20" ht="36" customHeight="1">
      <c r="A157" s="29" t="s">
        <v>129</v>
      </c>
      <c r="B157" s="29"/>
      <c r="C157" s="29"/>
      <c r="D157" s="29"/>
      <c r="E157" s="29"/>
      <c r="F157" s="29"/>
      <c r="G157" s="29"/>
      <c r="H157" s="29"/>
      <c r="T157" s="3" t="s">
        <v>128</v>
      </c>
    </row>
    <row r="158" spans="1:20" ht="15">
      <c r="A158" s="30" t="s">
        <v>35</v>
      </c>
      <c r="B158" s="30"/>
      <c r="C158" s="31"/>
      <c r="D158" s="31"/>
      <c r="E158" s="31"/>
      <c r="F158" s="31"/>
      <c r="G158" s="31"/>
      <c r="H158" s="19"/>
      <c r="T158" s="3" t="s">
        <v>34</v>
      </c>
    </row>
    <row r="159" spans="1:15" ht="30">
      <c r="A159" s="10">
        <v>45</v>
      </c>
      <c r="B159" s="10">
        <v>30</v>
      </c>
      <c r="C159" s="10" t="s">
        <v>91</v>
      </c>
      <c r="D159" s="11">
        <v>0</v>
      </c>
      <c r="E159" s="12">
        <v>0</v>
      </c>
      <c r="F159" s="12">
        <v>0</v>
      </c>
      <c r="G159" s="13">
        <f>((D159-E159+F159)*(B159))</f>
        <v>0</v>
      </c>
      <c r="H159" s="14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130</v>
      </c>
    </row>
    <row r="160" spans="1:20" ht="36" customHeight="1">
      <c r="A160" s="32" t="s">
        <v>131</v>
      </c>
      <c r="B160" s="32"/>
      <c r="C160" s="32"/>
      <c r="D160" s="32"/>
      <c r="E160" s="32"/>
      <c r="F160" s="32"/>
      <c r="G160" s="32"/>
      <c r="H160" s="32"/>
      <c r="T160" s="3" t="s">
        <v>130</v>
      </c>
    </row>
    <row r="161" spans="1:20" ht="15">
      <c r="A161" s="33" t="s">
        <v>35</v>
      </c>
      <c r="B161" s="33"/>
      <c r="C161" s="34"/>
      <c r="D161" s="34"/>
      <c r="E161" s="34"/>
      <c r="F161" s="34"/>
      <c r="G161" s="34"/>
      <c r="H161" s="14"/>
      <c r="T161" s="3" t="s">
        <v>34</v>
      </c>
    </row>
    <row r="162" spans="1:15" ht="30">
      <c r="A162" s="15">
        <v>46</v>
      </c>
      <c r="B162" s="15">
        <v>50</v>
      </c>
      <c r="C162" s="15" t="s">
        <v>31</v>
      </c>
      <c r="D162" s="16">
        <v>0</v>
      </c>
      <c r="E162" s="17">
        <v>0</v>
      </c>
      <c r="F162" s="17">
        <v>0</v>
      </c>
      <c r="G162" s="18">
        <f>((D162-E162+F162)*(B162))</f>
        <v>0</v>
      </c>
      <c r="H162" s="19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132</v>
      </c>
    </row>
    <row r="163" spans="1:20" ht="48" customHeight="1">
      <c r="A163" s="29" t="s">
        <v>133</v>
      </c>
      <c r="B163" s="29"/>
      <c r="C163" s="29"/>
      <c r="D163" s="29"/>
      <c r="E163" s="29"/>
      <c r="F163" s="29"/>
      <c r="G163" s="29"/>
      <c r="H163" s="29"/>
      <c r="T163" s="3" t="s">
        <v>132</v>
      </c>
    </row>
    <row r="164" spans="1:20" ht="15">
      <c r="A164" s="30" t="s">
        <v>35</v>
      </c>
      <c r="B164" s="30"/>
      <c r="C164" s="31"/>
      <c r="D164" s="31"/>
      <c r="E164" s="31"/>
      <c r="F164" s="31"/>
      <c r="G164" s="31"/>
      <c r="H164" s="19"/>
      <c r="T164" s="3" t="s">
        <v>34</v>
      </c>
    </row>
    <row r="165" spans="1:15" ht="30">
      <c r="A165" s="10">
        <v>47</v>
      </c>
      <c r="B165" s="10">
        <v>80</v>
      </c>
      <c r="C165" s="10" t="s">
        <v>31</v>
      </c>
      <c r="D165" s="11">
        <v>0</v>
      </c>
      <c r="E165" s="12">
        <v>0</v>
      </c>
      <c r="F165" s="12">
        <v>0</v>
      </c>
      <c r="G165" s="13">
        <f>((D165-E165+F165)*(B165))</f>
        <v>0</v>
      </c>
      <c r="H165" s="14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134</v>
      </c>
    </row>
    <row r="166" spans="1:20" ht="12" customHeight="1">
      <c r="A166" s="32" t="s">
        <v>135</v>
      </c>
      <c r="B166" s="32"/>
      <c r="C166" s="32"/>
      <c r="D166" s="32"/>
      <c r="E166" s="32"/>
      <c r="F166" s="32"/>
      <c r="G166" s="32"/>
      <c r="H166" s="32"/>
      <c r="T166" s="3" t="s">
        <v>134</v>
      </c>
    </row>
    <row r="167" spans="1:20" ht="15">
      <c r="A167" s="33" t="s">
        <v>35</v>
      </c>
      <c r="B167" s="33"/>
      <c r="C167" s="34"/>
      <c r="D167" s="34"/>
      <c r="E167" s="34"/>
      <c r="F167" s="34"/>
      <c r="G167" s="34"/>
      <c r="H167" s="14"/>
      <c r="T167" s="3" t="s">
        <v>34</v>
      </c>
    </row>
    <row r="168" spans="1:15" ht="30">
      <c r="A168" s="15">
        <v>48</v>
      </c>
      <c r="B168" s="15">
        <v>100</v>
      </c>
      <c r="C168" s="15" t="s">
        <v>31</v>
      </c>
      <c r="D168" s="16">
        <v>0</v>
      </c>
      <c r="E168" s="17">
        <v>0</v>
      </c>
      <c r="F168" s="17">
        <v>0</v>
      </c>
      <c r="G168" s="18">
        <f>((D168-E168+F168)*(B168))</f>
        <v>0</v>
      </c>
      <c r="H168" s="19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136</v>
      </c>
    </row>
    <row r="169" spans="1:20" ht="24" customHeight="1">
      <c r="A169" s="29" t="s">
        <v>137</v>
      </c>
      <c r="B169" s="29"/>
      <c r="C169" s="29"/>
      <c r="D169" s="29"/>
      <c r="E169" s="29"/>
      <c r="F169" s="29"/>
      <c r="G169" s="29"/>
      <c r="H169" s="29"/>
      <c r="T169" s="3" t="s">
        <v>136</v>
      </c>
    </row>
    <row r="170" spans="1:20" ht="15">
      <c r="A170" s="30" t="s">
        <v>35</v>
      </c>
      <c r="B170" s="30"/>
      <c r="C170" s="31"/>
      <c r="D170" s="31"/>
      <c r="E170" s="31"/>
      <c r="F170" s="31"/>
      <c r="G170" s="31"/>
      <c r="H170" s="19"/>
      <c r="T170" s="3" t="s">
        <v>34</v>
      </c>
    </row>
    <row r="171" spans="1:15" ht="30">
      <c r="A171" s="10">
        <v>49</v>
      </c>
      <c r="B171" s="10">
        <v>100</v>
      </c>
      <c r="C171" s="10" t="s">
        <v>31</v>
      </c>
      <c r="D171" s="11">
        <v>0</v>
      </c>
      <c r="E171" s="12">
        <v>0</v>
      </c>
      <c r="F171" s="12">
        <v>0</v>
      </c>
      <c r="G171" s="13">
        <f>((D171-E171+F171)*(B171))</f>
        <v>0</v>
      </c>
      <c r="H171" s="14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138</v>
      </c>
    </row>
    <row r="172" spans="1:20" ht="24" customHeight="1">
      <c r="A172" s="32" t="s">
        <v>139</v>
      </c>
      <c r="B172" s="32"/>
      <c r="C172" s="32"/>
      <c r="D172" s="32"/>
      <c r="E172" s="32"/>
      <c r="F172" s="32"/>
      <c r="G172" s="32"/>
      <c r="H172" s="32"/>
      <c r="T172" s="3" t="s">
        <v>138</v>
      </c>
    </row>
    <row r="173" spans="1:20" ht="15">
      <c r="A173" s="33" t="s">
        <v>35</v>
      </c>
      <c r="B173" s="33"/>
      <c r="C173" s="34"/>
      <c r="D173" s="34"/>
      <c r="E173" s="34"/>
      <c r="F173" s="34"/>
      <c r="G173" s="34"/>
      <c r="H173" s="14"/>
      <c r="T173" s="3" t="s">
        <v>34</v>
      </c>
    </row>
    <row r="174" spans="1:15" ht="30">
      <c r="A174" s="15">
        <v>50</v>
      </c>
      <c r="B174" s="15">
        <v>125</v>
      </c>
      <c r="C174" s="15" t="s">
        <v>140</v>
      </c>
      <c r="D174" s="16">
        <v>0</v>
      </c>
      <c r="E174" s="17">
        <v>0</v>
      </c>
      <c r="F174" s="17">
        <v>0</v>
      </c>
      <c r="G174" s="18">
        <f>((D174-E174+F174)*(B174))</f>
        <v>0</v>
      </c>
      <c r="H174" s="19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141</v>
      </c>
    </row>
    <row r="175" spans="1:20" ht="24" customHeight="1">
      <c r="A175" s="29" t="s">
        <v>142</v>
      </c>
      <c r="B175" s="29"/>
      <c r="C175" s="29"/>
      <c r="D175" s="29"/>
      <c r="E175" s="29"/>
      <c r="F175" s="29"/>
      <c r="G175" s="29"/>
      <c r="H175" s="29"/>
      <c r="T175" s="3" t="s">
        <v>141</v>
      </c>
    </row>
    <row r="176" spans="1:20" ht="15">
      <c r="A176" s="30" t="s">
        <v>35</v>
      </c>
      <c r="B176" s="30"/>
      <c r="C176" s="31"/>
      <c r="D176" s="31"/>
      <c r="E176" s="31"/>
      <c r="F176" s="31"/>
      <c r="G176" s="31"/>
      <c r="H176" s="19"/>
      <c r="T176" s="3" t="s">
        <v>34</v>
      </c>
    </row>
    <row r="177" spans="1:15" ht="30">
      <c r="A177" s="10">
        <v>51</v>
      </c>
      <c r="B177" s="10">
        <v>5</v>
      </c>
      <c r="C177" s="10" t="s">
        <v>140</v>
      </c>
      <c r="D177" s="11">
        <v>0</v>
      </c>
      <c r="E177" s="12">
        <v>0</v>
      </c>
      <c r="F177" s="12">
        <v>0</v>
      </c>
      <c r="G177" s="13">
        <f>((D177-E177+F177)*(B177))</f>
        <v>0</v>
      </c>
      <c r="H177" s="14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143</v>
      </c>
    </row>
    <row r="178" spans="1:20" ht="24" customHeight="1">
      <c r="A178" s="32" t="s">
        <v>144</v>
      </c>
      <c r="B178" s="32"/>
      <c r="C178" s="32"/>
      <c r="D178" s="32"/>
      <c r="E178" s="32"/>
      <c r="F178" s="32"/>
      <c r="G178" s="32"/>
      <c r="H178" s="32"/>
      <c r="T178" s="3" t="s">
        <v>143</v>
      </c>
    </row>
    <row r="179" spans="1:20" ht="15">
      <c r="A179" s="33" t="s">
        <v>35</v>
      </c>
      <c r="B179" s="33"/>
      <c r="C179" s="34"/>
      <c r="D179" s="34"/>
      <c r="E179" s="34"/>
      <c r="F179" s="34"/>
      <c r="G179" s="34"/>
      <c r="H179" s="14"/>
      <c r="T179" s="3" t="s">
        <v>34</v>
      </c>
    </row>
    <row r="180" spans="1:15" ht="30">
      <c r="A180" s="15">
        <v>52</v>
      </c>
      <c r="B180" s="15">
        <v>10</v>
      </c>
      <c r="C180" s="15" t="s">
        <v>80</v>
      </c>
      <c r="D180" s="16">
        <v>0</v>
      </c>
      <c r="E180" s="17">
        <v>0</v>
      </c>
      <c r="F180" s="17">
        <v>0</v>
      </c>
      <c r="G180" s="18">
        <f>((D180-E180+F180)*(B180))</f>
        <v>0</v>
      </c>
      <c r="H180" s="19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145</v>
      </c>
    </row>
    <row r="181" spans="1:20" ht="24" customHeight="1">
      <c r="A181" s="29" t="s">
        <v>146</v>
      </c>
      <c r="B181" s="29"/>
      <c r="C181" s="29"/>
      <c r="D181" s="29"/>
      <c r="E181" s="29"/>
      <c r="F181" s="29"/>
      <c r="G181" s="29"/>
      <c r="H181" s="29"/>
      <c r="T181" s="3" t="s">
        <v>145</v>
      </c>
    </row>
    <row r="182" spans="1:20" ht="15">
      <c r="A182" s="30" t="s">
        <v>35</v>
      </c>
      <c r="B182" s="30"/>
      <c r="C182" s="31"/>
      <c r="D182" s="31"/>
      <c r="E182" s="31"/>
      <c r="F182" s="31"/>
      <c r="G182" s="31"/>
      <c r="H182" s="19"/>
      <c r="T182" s="3" t="s">
        <v>34</v>
      </c>
    </row>
    <row r="183" spans="1:15" ht="30">
      <c r="A183" s="10">
        <v>53</v>
      </c>
      <c r="B183" s="10">
        <v>5</v>
      </c>
      <c r="C183" s="10" t="s">
        <v>140</v>
      </c>
      <c r="D183" s="11">
        <v>0</v>
      </c>
      <c r="E183" s="12">
        <v>0</v>
      </c>
      <c r="F183" s="12">
        <v>0</v>
      </c>
      <c r="G183" s="13">
        <f>((D183-E183+F183)*(B183))</f>
        <v>0</v>
      </c>
      <c r="H183" s="14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147</v>
      </c>
    </row>
    <row r="184" spans="1:20" ht="24" customHeight="1">
      <c r="A184" s="32" t="s">
        <v>148</v>
      </c>
      <c r="B184" s="32"/>
      <c r="C184" s="32"/>
      <c r="D184" s="32"/>
      <c r="E184" s="32"/>
      <c r="F184" s="32"/>
      <c r="G184" s="32"/>
      <c r="H184" s="32"/>
      <c r="T184" s="3" t="s">
        <v>147</v>
      </c>
    </row>
    <row r="185" spans="1:20" ht="15">
      <c r="A185" s="33" t="s">
        <v>35</v>
      </c>
      <c r="B185" s="33"/>
      <c r="C185" s="34"/>
      <c r="D185" s="34"/>
      <c r="E185" s="34"/>
      <c r="F185" s="34"/>
      <c r="G185" s="34"/>
      <c r="H185" s="14"/>
      <c r="T185" s="3" t="s">
        <v>34</v>
      </c>
    </row>
    <row r="186" spans="1:15" ht="30">
      <c r="A186" s="15">
        <v>54</v>
      </c>
      <c r="B186" s="15">
        <v>5</v>
      </c>
      <c r="C186" s="15" t="s">
        <v>80</v>
      </c>
      <c r="D186" s="16">
        <v>0</v>
      </c>
      <c r="E186" s="17">
        <v>0</v>
      </c>
      <c r="F186" s="17">
        <v>0</v>
      </c>
      <c r="G186" s="18">
        <f>((D186-E186+F186)*(B186))</f>
        <v>0</v>
      </c>
      <c r="H186" s="19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149</v>
      </c>
    </row>
    <row r="187" spans="1:20" ht="24" customHeight="1">
      <c r="A187" s="29" t="s">
        <v>150</v>
      </c>
      <c r="B187" s="29"/>
      <c r="C187" s="29"/>
      <c r="D187" s="29"/>
      <c r="E187" s="29"/>
      <c r="F187" s="29"/>
      <c r="G187" s="29"/>
      <c r="H187" s="29"/>
      <c r="T187" s="3" t="s">
        <v>149</v>
      </c>
    </row>
    <row r="188" spans="1:20" ht="15">
      <c r="A188" s="30" t="s">
        <v>35</v>
      </c>
      <c r="B188" s="30"/>
      <c r="C188" s="31"/>
      <c r="D188" s="31"/>
      <c r="E188" s="31"/>
      <c r="F188" s="31"/>
      <c r="G188" s="31"/>
      <c r="H188" s="19"/>
      <c r="T188" s="3" t="s">
        <v>34</v>
      </c>
    </row>
    <row r="189" spans="1:15" ht="30">
      <c r="A189" s="10">
        <v>55</v>
      </c>
      <c r="B189" s="10">
        <v>125</v>
      </c>
      <c r="C189" s="10" t="s">
        <v>67</v>
      </c>
      <c r="D189" s="11">
        <v>0</v>
      </c>
      <c r="E189" s="12">
        <v>0</v>
      </c>
      <c r="F189" s="12">
        <v>0</v>
      </c>
      <c r="G189" s="13">
        <f>((D189-E189+F189)*(B189))</f>
        <v>0</v>
      </c>
      <c r="H189" s="14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151</v>
      </c>
    </row>
    <row r="190" spans="1:20" ht="36" customHeight="1">
      <c r="A190" s="32" t="s">
        <v>152</v>
      </c>
      <c r="B190" s="32"/>
      <c r="C190" s="32"/>
      <c r="D190" s="32"/>
      <c r="E190" s="32"/>
      <c r="F190" s="32"/>
      <c r="G190" s="32"/>
      <c r="H190" s="32"/>
      <c r="T190" s="3" t="s">
        <v>151</v>
      </c>
    </row>
    <row r="191" spans="1:20" ht="15">
      <c r="A191" s="33" t="s">
        <v>35</v>
      </c>
      <c r="B191" s="33"/>
      <c r="C191" s="34"/>
      <c r="D191" s="34"/>
      <c r="E191" s="34"/>
      <c r="F191" s="34"/>
      <c r="G191" s="34"/>
      <c r="H191" s="14"/>
      <c r="T191" s="3" t="s">
        <v>34</v>
      </c>
    </row>
    <row r="192" spans="1:15" ht="30">
      <c r="A192" s="15">
        <v>56</v>
      </c>
      <c r="B192" s="15">
        <v>500</v>
      </c>
      <c r="C192" s="15" t="s">
        <v>31</v>
      </c>
      <c r="D192" s="16">
        <v>0</v>
      </c>
      <c r="E192" s="17">
        <v>0</v>
      </c>
      <c r="F192" s="17">
        <v>0</v>
      </c>
      <c r="G192" s="18">
        <f>((D192-E192+F192)*(B192))</f>
        <v>0</v>
      </c>
      <c r="H192" s="19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153</v>
      </c>
    </row>
    <row r="193" spans="1:20" ht="24" customHeight="1">
      <c r="A193" s="29" t="s">
        <v>154</v>
      </c>
      <c r="B193" s="29"/>
      <c r="C193" s="29"/>
      <c r="D193" s="29"/>
      <c r="E193" s="29"/>
      <c r="F193" s="29"/>
      <c r="G193" s="29"/>
      <c r="H193" s="29"/>
      <c r="T193" s="3" t="s">
        <v>153</v>
      </c>
    </row>
    <row r="194" spans="1:20" ht="15">
      <c r="A194" s="30" t="s">
        <v>35</v>
      </c>
      <c r="B194" s="30"/>
      <c r="C194" s="31"/>
      <c r="D194" s="31"/>
      <c r="E194" s="31"/>
      <c r="F194" s="31"/>
      <c r="G194" s="31"/>
      <c r="H194" s="19"/>
      <c r="T194" s="3" t="s">
        <v>34</v>
      </c>
    </row>
    <row r="195" spans="1:15" ht="30">
      <c r="A195" s="10">
        <v>57</v>
      </c>
      <c r="B195" s="10">
        <v>500</v>
      </c>
      <c r="C195" s="10" t="s">
        <v>31</v>
      </c>
      <c r="D195" s="11">
        <v>0</v>
      </c>
      <c r="E195" s="12">
        <v>0</v>
      </c>
      <c r="F195" s="12">
        <v>0</v>
      </c>
      <c r="G195" s="13">
        <f>((D195-E195+F195)*(B195))</f>
        <v>0</v>
      </c>
      <c r="H195" s="14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155</v>
      </c>
    </row>
    <row r="196" spans="1:20" ht="36" customHeight="1">
      <c r="A196" s="32" t="s">
        <v>156</v>
      </c>
      <c r="B196" s="32"/>
      <c r="C196" s="32"/>
      <c r="D196" s="32"/>
      <c r="E196" s="32"/>
      <c r="F196" s="32"/>
      <c r="G196" s="32"/>
      <c r="H196" s="32"/>
      <c r="T196" s="3" t="s">
        <v>155</v>
      </c>
    </row>
    <row r="197" spans="1:20" ht="15">
      <c r="A197" s="33" t="s">
        <v>35</v>
      </c>
      <c r="B197" s="33"/>
      <c r="C197" s="34"/>
      <c r="D197" s="34"/>
      <c r="E197" s="34"/>
      <c r="F197" s="34"/>
      <c r="G197" s="34"/>
      <c r="H197" s="14"/>
      <c r="T197" s="3" t="s">
        <v>34</v>
      </c>
    </row>
    <row r="198" spans="1:15" ht="30">
      <c r="A198" s="15">
        <v>58</v>
      </c>
      <c r="B198" s="15">
        <v>35</v>
      </c>
      <c r="C198" s="15" t="s">
        <v>31</v>
      </c>
      <c r="D198" s="16">
        <v>0</v>
      </c>
      <c r="E198" s="17">
        <v>0</v>
      </c>
      <c r="F198" s="17">
        <v>0</v>
      </c>
      <c r="G198" s="18">
        <f>((D198-E198+F198)*(B198))</f>
        <v>0</v>
      </c>
      <c r="H198" s="19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157</v>
      </c>
    </row>
    <row r="199" spans="1:20" ht="36" customHeight="1">
      <c r="A199" s="29" t="s">
        <v>158</v>
      </c>
      <c r="B199" s="29"/>
      <c r="C199" s="29"/>
      <c r="D199" s="29"/>
      <c r="E199" s="29"/>
      <c r="F199" s="29"/>
      <c r="G199" s="29"/>
      <c r="H199" s="29"/>
      <c r="T199" s="3" t="s">
        <v>157</v>
      </c>
    </row>
    <row r="200" spans="1:20" ht="15">
      <c r="A200" s="30" t="s">
        <v>35</v>
      </c>
      <c r="B200" s="30"/>
      <c r="C200" s="31"/>
      <c r="D200" s="31"/>
      <c r="E200" s="31"/>
      <c r="F200" s="31"/>
      <c r="G200" s="31"/>
      <c r="H200" s="19"/>
      <c r="T200" s="3" t="s">
        <v>34</v>
      </c>
    </row>
    <row r="201" spans="1:15" ht="30">
      <c r="A201" s="10">
        <v>59</v>
      </c>
      <c r="B201" s="10">
        <v>300</v>
      </c>
      <c r="C201" s="10" t="s">
        <v>159</v>
      </c>
      <c r="D201" s="11">
        <v>0</v>
      </c>
      <c r="E201" s="12">
        <v>0</v>
      </c>
      <c r="F201" s="12">
        <v>0</v>
      </c>
      <c r="G201" s="13">
        <f>((D201-E201+F201)*(B201))</f>
        <v>0</v>
      </c>
      <c r="H201" s="14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160</v>
      </c>
    </row>
    <row r="202" spans="1:20" ht="12" customHeight="1">
      <c r="A202" s="32" t="s">
        <v>161</v>
      </c>
      <c r="B202" s="32"/>
      <c r="C202" s="32"/>
      <c r="D202" s="32"/>
      <c r="E202" s="32"/>
      <c r="F202" s="32"/>
      <c r="G202" s="32"/>
      <c r="H202" s="32"/>
      <c r="T202" s="3" t="s">
        <v>160</v>
      </c>
    </row>
    <row r="203" spans="1:20" ht="15">
      <c r="A203" s="33" t="s">
        <v>35</v>
      </c>
      <c r="B203" s="33"/>
      <c r="C203" s="34"/>
      <c r="D203" s="34"/>
      <c r="E203" s="34"/>
      <c r="F203" s="34"/>
      <c r="G203" s="34"/>
      <c r="H203" s="14"/>
      <c r="T203" s="3" t="s">
        <v>34</v>
      </c>
    </row>
    <row r="204" spans="1:15" ht="30">
      <c r="A204" s="15">
        <v>60</v>
      </c>
      <c r="B204" s="15">
        <v>5</v>
      </c>
      <c r="C204" s="15" t="s">
        <v>67</v>
      </c>
      <c r="D204" s="16">
        <v>0</v>
      </c>
      <c r="E204" s="17">
        <v>0</v>
      </c>
      <c r="F204" s="17">
        <v>0</v>
      </c>
      <c r="G204" s="18">
        <f>((D204-E204+F204)*(B204))</f>
        <v>0</v>
      </c>
      <c r="H204" s="19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162</v>
      </c>
    </row>
    <row r="205" spans="1:20" ht="36" customHeight="1">
      <c r="A205" s="29" t="s">
        <v>163</v>
      </c>
      <c r="B205" s="29"/>
      <c r="C205" s="29"/>
      <c r="D205" s="29"/>
      <c r="E205" s="29"/>
      <c r="F205" s="29"/>
      <c r="G205" s="29"/>
      <c r="H205" s="29"/>
      <c r="T205" s="3" t="s">
        <v>162</v>
      </c>
    </row>
    <row r="206" spans="1:20" ht="15">
      <c r="A206" s="30" t="s">
        <v>35</v>
      </c>
      <c r="B206" s="30"/>
      <c r="C206" s="31"/>
      <c r="D206" s="31"/>
      <c r="E206" s="31"/>
      <c r="F206" s="31"/>
      <c r="G206" s="31"/>
      <c r="H206" s="19"/>
      <c r="T206" s="3" t="s">
        <v>34</v>
      </c>
    </row>
    <row r="207" spans="1:15" ht="30">
      <c r="A207" s="10">
        <v>61</v>
      </c>
      <c r="B207" s="10">
        <v>5</v>
      </c>
      <c r="C207" s="10" t="s">
        <v>67</v>
      </c>
      <c r="D207" s="11">
        <v>0</v>
      </c>
      <c r="E207" s="12">
        <v>0</v>
      </c>
      <c r="F207" s="12">
        <v>0</v>
      </c>
      <c r="G207" s="13">
        <f>((D207-E207+F207)*(B207))</f>
        <v>0</v>
      </c>
      <c r="H207" s="14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164</v>
      </c>
    </row>
    <row r="208" spans="1:20" ht="36" customHeight="1">
      <c r="A208" s="32" t="s">
        <v>165</v>
      </c>
      <c r="B208" s="32"/>
      <c r="C208" s="32"/>
      <c r="D208" s="32"/>
      <c r="E208" s="32"/>
      <c r="F208" s="32"/>
      <c r="G208" s="32"/>
      <c r="H208" s="32"/>
      <c r="T208" s="3" t="s">
        <v>164</v>
      </c>
    </row>
    <row r="209" spans="1:20" ht="15">
      <c r="A209" s="33" t="s">
        <v>35</v>
      </c>
      <c r="B209" s="33"/>
      <c r="C209" s="34"/>
      <c r="D209" s="34"/>
      <c r="E209" s="34"/>
      <c r="F209" s="34"/>
      <c r="G209" s="34"/>
      <c r="H209" s="14"/>
      <c r="T209" s="3" t="s">
        <v>34</v>
      </c>
    </row>
    <row r="210" spans="1:15" ht="30">
      <c r="A210" s="15">
        <v>62</v>
      </c>
      <c r="B210" s="15">
        <v>300</v>
      </c>
      <c r="C210" s="15" t="s">
        <v>31</v>
      </c>
      <c r="D210" s="16">
        <v>0</v>
      </c>
      <c r="E210" s="17">
        <v>0</v>
      </c>
      <c r="F210" s="17">
        <v>0</v>
      </c>
      <c r="G210" s="18">
        <f>((D210-E210+F210)*(B210))</f>
        <v>0</v>
      </c>
      <c r="H210" s="19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166</v>
      </c>
    </row>
    <row r="211" spans="1:20" ht="12" customHeight="1">
      <c r="A211" s="29" t="s">
        <v>167</v>
      </c>
      <c r="B211" s="29"/>
      <c r="C211" s="29"/>
      <c r="D211" s="29"/>
      <c r="E211" s="29"/>
      <c r="F211" s="29"/>
      <c r="G211" s="29"/>
      <c r="H211" s="29"/>
      <c r="T211" s="3" t="s">
        <v>166</v>
      </c>
    </row>
    <row r="212" spans="1:20" ht="15">
      <c r="A212" s="30" t="s">
        <v>35</v>
      </c>
      <c r="B212" s="30"/>
      <c r="C212" s="31"/>
      <c r="D212" s="31"/>
      <c r="E212" s="31"/>
      <c r="F212" s="31"/>
      <c r="G212" s="31"/>
      <c r="H212" s="19"/>
      <c r="T212" s="3" t="s">
        <v>34</v>
      </c>
    </row>
    <row r="213" spans="1:15" ht="30">
      <c r="A213" s="10">
        <v>63</v>
      </c>
      <c r="B213" s="10">
        <v>50</v>
      </c>
      <c r="C213" s="10" t="s">
        <v>31</v>
      </c>
      <c r="D213" s="11">
        <v>0</v>
      </c>
      <c r="E213" s="12">
        <v>0</v>
      </c>
      <c r="F213" s="12">
        <v>0</v>
      </c>
      <c r="G213" s="13">
        <f>((D213-E213+F213)*(B213))</f>
        <v>0</v>
      </c>
      <c r="H213" s="14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168</v>
      </c>
    </row>
    <row r="214" spans="1:20" ht="15">
      <c r="A214" s="32" t="s">
        <v>169</v>
      </c>
      <c r="B214" s="32"/>
      <c r="C214" s="32"/>
      <c r="D214" s="32"/>
      <c r="E214" s="32"/>
      <c r="F214" s="32"/>
      <c r="G214" s="32"/>
      <c r="H214" s="32"/>
      <c r="T214" s="3" t="s">
        <v>168</v>
      </c>
    </row>
    <row r="215" spans="1:20" ht="15">
      <c r="A215" s="33" t="s">
        <v>35</v>
      </c>
      <c r="B215" s="33"/>
      <c r="C215" s="34"/>
      <c r="D215" s="34"/>
      <c r="E215" s="34"/>
      <c r="F215" s="34"/>
      <c r="G215" s="34"/>
      <c r="H215" s="14"/>
      <c r="T215" s="3" t="s">
        <v>34</v>
      </c>
    </row>
    <row r="216" spans="1:15" ht="30">
      <c r="A216" s="15">
        <v>64</v>
      </c>
      <c r="B216" s="15">
        <v>125</v>
      </c>
      <c r="C216" s="15" t="s">
        <v>31</v>
      </c>
      <c r="D216" s="16">
        <v>0</v>
      </c>
      <c r="E216" s="17">
        <v>0</v>
      </c>
      <c r="F216" s="17">
        <v>0</v>
      </c>
      <c r="G216" s="18">
        <f>((D216-E216+F216)*(B216))</f>
        <v>0</v>
      </c>
      <c r="H216" s="19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170</v>
      </c>
    </row>
    <row r="217" spans="1:20" ht="36" customHeight="1">
      <c r="A217" s="29" t="s">
        <v>171</v>
      </c>
      <c r="B217" s="29"/>
      <c r="C217" s="29"/>
      <c r="D217" s="29"/>
      <c r="E217" s="29"/>
      <c r="F217" s="29"/>
      <c r="G217" s="29"/>
      <c r="H217" s="29"/>
      <c r="T217" s="3" t="s">
        <v>170</v>
      </c>
    </row>
    <row r="218" spans="1:20" ht="15">
      <c r="A218" s="30" t="s">
        <v>35</v>
      </c>
      <c r="B218" s="30"/>
      <c r="C218" s="31"/>
      <c r="D218" s="31"/>
      <c r="E218" s="31"/>
      <c r="F218" s="31"/>
      <c r="G218" s="31"/>
      <c r="H218" s="19"/>
      <c r="T218" s="3" t="s">
        <v>34</v>
      </c>
    </row>
    <row r="219" spans="1:15" ht="30">
      <c r="A219" s="10">
        <v>65</v>
      </c>
      <c r="B219" s="10">
        <v>80</v>
      </c>
      <c r="C219" s="10" t="s">
        <v>31</v>
      </c>
      <c r="D219" s="11">
        <v>0</v>
      </c>
      <c r="E219" s="12">
        <v>0</v>
      </c>
      <c r="F219" s="12">
        <v>0</v>
      </c>
      <c r="G219" s="13">
        <f>((D219-E219+F219)*(B219))</f>
        <v>0</v>
      </c>
      <c r="H219" s="14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172</v>
      </c>
    </row>
    <row r="220" spans="1:20" ht="24" customHeight="1">
      <c r="A220" s="32" t="s">
        <v>173</v>
      </c>
      <c r="B220" s="32"/>
      <c r="C220" s="32"/>
      <c r="D220" s="32"/>
      <c r="E220" s="32"/>
      <c r="F220" s="32"/>
      <c r="G220" s="32"/>
      <c r="H220" s="32"/>
      <c r="T220" s="3" t="s">
        <v>172</v>
      </c>
    </row>
    <row r="221" spans="1:20" ht="15">
      <c r="A221" s="33" t="s">
        <v>35</v>
      </c>
      <c r="B221" s="33"/>
      <c r="C221" s="34"/>
      <c r="D221" s="34"/>
      <c r="E221" s="34"/>
      <c r="F221" s="34"/>
      <c r="G221" s="34"/>
      <c r="H221" s="14"/>
      <c r="T221" s="3" t="s">
        <v>34</v>
      </c>
    </row>
    <row r="222" spans="1:15" ht="30">
      <c r="A222" s="15">
        <v>66</v>
      </c>
      <c r="B222" s="15">
        <v>300</v>
      </c>
      <c r="C222" s="15" t="s">
        <v>80</v>
      </c>
      <c r="D222" s="16">
        <v>0</v>
      </c>
      <c r="E222" s="17">
        <v>0</v>
      </c>
      <c r="F222" s="17">
        <v>0</v>
      </c>
      <c r="G222" s="18">
        <f>((D222-E222+F222)*(B222))</f>
        <v>0</v>
      </c>
      <c r="H222" s="19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174</v>
      </c>
    </row>
    <row r="223" spans="1:20" ht="72" customHeight="1">
      <c r="A223" s="29" t="s">
        <v>175</v>
      </c>
      <c r="B223" s="29"/>
      <c r="C223" s="29"/>
      <c r="D223" s="29"/>
      <c r="E223" s="29"/>
      <c r="F223" s="29"/>
      <c r="G223" s="29"/>
      <c r="H223" s="29"/>
      <c r="T223" s="3" t="s">
        <v>174</v>
      </c>
    </row>
    <row r="224" spans="1:20" ht="15">
      <c r="A224" s="30" t="s">
        <v>35</v>
      </c>
      <c r="B224" s="30"/>
      <c r="C224" s="31"/>
      <c r="D224" s="31"/>
      <c r="E224" s="31"/>
      <c r="F224" s="31"/>
      <c r="G224" s="31"/>
      <c r="H224" s="19"/>
      <c r="T224" s="3" t="s">
        <v>34</v>
      </c>
    </row>
    <row r="225" spans="1:15" ht="30">
      <c r="A225" s="10">
        <v>67</v>
      </c>
      <c r="B225" s="10">
        <v>100</v>
      </c>
      <c r="C225" s="10" t="s">
        <v>31</v>
      </c>
      <c r="D225" s="11">
        <v>0</v>
      </c>
      <c r="E225" s="12">
        <v>0</v>
      </c>
      <c r="F225" s="12">
        <v>0</v>
      </c>
      <c r="G225" s="13">
        <f>((D225-E225+F225)*(B225))</f>
        <v>0</v>
      </c>
      <c r="H225" s="14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176</v>
      </c>
    </row>
    <row r="226" spans="1:20" ht="24" customHeight="1">
      <c r="A226" s="32" t="s">
        <v>177</v>
      </c>
      <c r="B226" s="32"/>
      <c r="C226" s="32"/>
      <c r="D226" s="32"/>
      <c r="E226" s="32"/>
      <c r="F226" s="32"/>
      <c r="G226" s="32"/>
      <c r="H226" s="32"/>
      <c r="T226" s="3" t="s">
        <v>176</v>
      </c>
    </row>
    <row r="227" spans="1:20" ht="15">
      <c r="A227" s="33" t="s">
        <v>35</v>
      </c>
      <c r="B227" s="33"/>
      <c r="C227" s="34"/>
      <c r="D227" s="34"/>
      <c r="E227" s="34"/>
      <c r="F227" s="34"/>
      <c r="G227" s="34"/>
      <c r="H227" s="14"/>
      <c r="T227" s="3" t="s">
        <v>34</v>
      </c>
    </row>
    <row r="228" spans="1:15" ht="30">
      <c r="A228" s="15">
        <v>68</v>
      </c>
      <c r="B228" s="15">
        <v>100</v>
      </c>
      <c r="C228" s="15" t="s">
        <v>159</v>
      </c>
      <c r="D228" s="16">
        <v>0</v>
      </c>
      <c r="E228" s="17">
        <v>0</v>
      </c>
      <c r="F228" s="17">
        <v>0</v>
      </c>
      <c r="G228" s="18">
        <f>((D228-E228+F228)*(B228))</f>
        <v>0</v>
      </c>
      <c r="H228" s="19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178</v>
      </c>
    </row>
    <row r="229" spans="1:20" ht="36" customHeight="1">
      <c r="A229" s="29" t="s">
        <v>179</v>
      </c>
      <c r="B229" s="29"/>
      <c r="C229" s="29"/>
      <c r="D229" s="29"/>
      <c r="E229" s="29"/>
      <c r="F229" s="29"/>
      <c r="G229" s="29"/>
      <c r="H229" s="29"/>
      <c r="T229" s="3" t="s">
        <v>178</v>
      </c>
    </row>
    <row r="230" spans="1:20" ht="15">
      <c r="A230" s="30" t="s">
        <v>35</v>
      </c>
      <c r="B230" s="30"/>
      <c r="C230" s="31"/>
      <c r="D230" s="31"/>
      <c r="E230" s="31"/>
      <c r="F230" s="31"/>
      <c r="G230" s="31"/>
      <c r="H230" s="19"/>
      <c r="T230" s="3" t="s">
        <v>34</v>
      </c>
    </row>
    <row r="231" spans="1:15" ht="30">
      <c r="A231" s="10">
        <v>69</v>
      </c>
      <c r="B231" s="10">
        <v>100</v>
      </c>
      <c r="C231" s="10" t="s">
        <v>159</v>
      </c>
      <c r="D231" s="11">
        <v>0</v>
      </c>
      <c r="E231" s="12">
        <v>0</v>
      </c>
      <c r="F231" s="12">
        <v>0</v>
      </c>
      <c r="G231" s="13">
        <f>((D231-E231+F231)*(B231))</f>
        <v>0</v>
      </c>
      <c r="H231" s="14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180</v>
      </c>
    </row>
    <row r="232" spans="1:20" ht="24" customHeight="1">
      <c r="A232" s="32" t="s">
        <v>181</v>
      </c>
      <c r="B232" s="32"/>
      <c r="C232" s="32"/>
      <c r="D232" s="32"/>
      <c r="E232" s="32"/>
      <c r="F232" s="32"/>
      <c r="G232" s="32"/>
      <c r="H232" s="32"/>
      <c r="T232" s="3" t="s">
        <v>180</v>
      </c>
    </row>
    <row r="233" spans="1:20" ht="15">
      <c r="A233" s="33" t="s">
        <v>35</v>
      </c>
      <c r="B233" s="33"/>
      <c r="C233" s="34"/>
      <c r="D233" s="34"/>
      <c r="E233" s="34"/>
      <c r="F233" s="34"/>
      <c r="G233" s="34"/>
      <c r="H233" s="14"/>
      <c r="T233" s="3" t="s">
        <v>34</v>
      </c>
    </row>
    <row r="234" spans="1:15" ht="30">
      <c r="A234" s="15">
        <v>70</v>
      </c>
      <c r="B234" s="15">
        <v>250</v>
      </c>
      <c r="C234" s="15" t="s">
        <v>159</v>
      </c>
      <c r="D234" s="16">
        <v>0</v>
      </c>
      <c r="E234" s="17">
        <v>0</v>
      </c>
      <c r="F234" s="17">
        <v>0</v>
      </c>
      <c r="G234" s="18">
        <f>((D234-E234+F234)*(B234))</f>
        <v>0</v>
      </c>
      <c r="H234" s="19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182</v>
      </c>
    </row>
    <row r="235" spans="1:20" ht="36" customHeight="1">
      <c r="A235" s="29" t="s">
        <v>183</v>
      </c>
      <c r="B235" s="29"/>
      <c r="C235" s="29"/>
      <c r="D235" s="29"/>
      <c r="E235" s="29"/>
      <c r="F235" s="29"/>
      <c r="G235" s="29"/>
      <c r="H235" s="29"/>
      <c r="T235" s="3" t="s">
        <v>182</v>
      </c>
    </row>
    <row r="236" spans="1:20" ht="15">
      <c r="A236" s="30" t="s">
        <v>35</v>
      </c>
      <c r="B236" s="30"/>
      <c r="C236" s="31"/>
      <c r="D236" s="31"/>
      <c r="E236" s="31"/>
      <c r="F236" s="31"/>
      <c r="G236" s="31"/>
      <c r="H236" s="19"/>
      <c r="T236" s="3" t="s">
        <v>34</v>
      </c>
    </row>
    <row r="237" spans="1:15" ht="30">
      <c r="A237" s="10">
        <v>71</v>
      </c>
      <c r="B237" s="10">
        <v>400</v>
      </c>
      <c r="C237" s="10" t="s">
        <v>31</v>
      </c>
      <c r="D237" s="11">
        <v>0</v>
      </c>
      <c r="E237" s="12">
        <v>0</v>
      </c>
      <c r="F237" s="12">
        <v>0</v>
      </c>
      <c r="G237" s="13">
        <f>((D237-E237+F237)*(B237))</f>
        <v>0</v>
      </c>
      <c r="H237" s="14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184</v>
      </c>
    </row>
    <row r="238" spans="1:20" ht="36" customHeight="1">
      <c r="A238" s="32" t="s">
        <v>185</v>
      </c>
      <c r="B238" s="32"/>
      <c r="C238" s="32"/>
      <c r="D238" s="32"/>
      <c r="E238" s="32"/>
      <c r="F238" s="32"/>
      <c r="G238" s="32"/>
      <c r="H238" s="32"/>
      <c r="T238" s="3" t="s">
        <v>184</v>
      </c>
    </row>
    <row r="239" spans="1:20" ht="15">
      <c r="A239" s="33" t="s">
        <v>35</v>
      </c>
      <c r="B239" s="33"/>
      <c r="C239" s="34"/>
      <c r="D239" s="34"/>
      <c r="E239" s="34"/>
      <c r="F239" s="34"/>
      <c r="G239" s="34"/>
      <c r="H239" s="14"/>
      <c r="T239" s="3" t="s">
        <v>34</v>
      </c>
    </row>
    <row r="240" spans="1:15" ht="30">
      <c r="A240" s="15">
        <v>72</v>
      </c>
      <c r="B240" s="15">
        <v>1000</v>
      </c>
      <c r="C240" s="15" t="s">
        <v>31</v>
      </c>
      <c r="D240" s="16">
        <v>0</v>
      </c>
      <c r="E240" s="17">
        <v>0</v>
      </c>
      <c r="F240" s="17">
        <v>0</v>
      </c>
      <c r="G240" s="18">
        <f>((D240-E240+F240)*(B240))</f>
        <v>0</v>
      </c>
      <c r="H240" s="19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186</v>
      </c>
    </row>
    <row r="241" spans="1:20" ht="36" customHeight="1">
      <c r="A241" s="29" t="s">
        <v>187</v>
      </c>
      <c r="B241" s="29"/>
      <c r="C241" s="29"/>
      <c r="D241" s="29"/>
      <c r="E241" s="29"/>
      <c r="F241" s="29"/>
      <c r="G241" s="29"/>
      <c r="H241" s="29"/>
      <c r="T241" s="3" t="s">
        <v>186</v>
      </c>
    </row>
    <row r="242" spans="1:20" ht="15">
      <c r="A242" s="30" t="s">
        <v>35</v>
      </c>
      <c r="B242" s="30"/>
      <c r="C242" s="31"/>
      <c r="D242" s="31"/>
      <c r="E242" s="31"/>
      <c r="F242" s="31"/>
      <c r="G242" s="31"/>
      <c r="H242" s="19"/>
      <c r="T242" s="3" t="s">
        <v>34</v>
      </c>
    </row>
    <row r="243" spans="1:15" ht="30">
      <c r="A243" s="10">
        <v>73</v>
      </c>
      <c r="B243" s="10">
        <v>50</v>
      </c>
      <c r="C243" s="10" t="s">
        <v>31</v>
      </c>
      <c r="D243" s="11">
        <v>0</v>
      </c>
      <c r="E243" s="12">
        <v>0</v>
      </c>
      <c r="F243" s="12">
        <v>0</v>
      </c>
      <c r="G243" s="13">
        <f>((D243-E243+F243)*(B243))</f>
        <v>0</v>
      </c>
      <c r="H243" s="14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188</v>
      </c>
    </row>
    <row r="244" spans="1:20" ht="15">
      <c r="A244" s="32" t="s">
        <v>189</v>
      </c>
      <c r="B244" s="32"/>
      <c r="C244" s="32"/>
      <c r="D244" s="32"/>
      <c r="E244" s="32"/>
      <c r="F244" s="32"/>
      <c r="G244" s="32"/>
      <c r="H244" s="32"/>
      <c r="T244" s="3" t="s">
        <v>188</v>
      </c>
    </row>
    <row r="245" spans="1:20" ht="15">
      <c r="A245" s="33" t="s">
        <v>35</v>
      </c>
      <c r="B245" s="33"/>
      <c r="C245" s="34"/>
      <c r="D245" s="34"/>
      <c r="E245" s="34"/>
      <c r="F245" s="34"/>
      <c r="G245" s="34"/>
      <c r="H245" s="14"/>
      <c r="T245" s="3" t="s">
        <v>34</v>
      </c>
    </row>
    <row r="246" spans="1:15" ht="30">
      <c r="A246" s="15">
        <v>74</v>
      </c>
      <c r="B246" s="15">
        <v>4</v>
      </c>
      <c r="C246" s="15" t="s">
        <v>80</v>
      </c>
      <c r="D246" s="16">
        <v>0</v>
      </c>
      <c r="E246" s="17">
        <v>0</v>
      </c>
      <c r="F246" s="17">
        <v>0</v>
      </c>
      <c r="G246" s="18">
        <f>((D246-E246+F246)*(B246))</f>
        <v>0</v>
      </c>
      <c r="H246" s="19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190</v>
      </c>
    </row>
    <row r="247" spans="1:20" ht="15">
      <c r="A247" s="29" t="s">
        <v>191</v>
      </c>
      <c r="B247" s="29"/>
      <c r="C247" s="29"/>
      <c r="D247" s="29"/>
      <c r="E247" s="29"/>
      <c r="F247" s="29"/>
      <c r="G247" s="29"/>
      <c r="H247" s="29"/>
      <c r="T247" s="3" t="s">
        <v>190</v>
      </c>
    </row>
    <row r="248" spans="1:20" ht="15">
      <c r="A248" s="30" t="s">
        <v>35</v>
      </c>
      <c r="B248" s="30"/>
      <c r="C248" s="31"/>
      <c r="D248" s="31"/>
      <c r="E248" s="31"/>
      <c r="F248" s="31"/>
      <c r="G248" s="31"/>
      <c r="H248" s="19"/>
      <c r="T248" s="3" t="s">
        <v>34</v>
      </c>
    </row>
    <row r="249" spans="1:15" ht="30">
      <c r="A249" s="10">
        <v>75</v>
      </c>
      <c r="B249" s="10">
        <v>60</v>
      </c>
      <c r="C249" s="10" t="s">
        <v>31</v>
      </c>
      <c r="D249" s="11">
        <v>0</v>
      </c>
      <c r="E249" s="12">
        <v>0</v>
      </c>
      <c r="F249" s="12">
        <v>0</v>
      </c>
      <c r="G249" s="13">
        <f>((D249-E249+F249)*(B249))</f>
        <v>0</v>
      </c>
      <c r="H249" s="14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192</v>
      </c>
    </row>
    <row r="250" spans="1:20" ht="36" customHeight="1">
      <c r="A250" s="32" t="s">
        <v>193</v>
      </c>
      <c r="B250" s="32"/>
      <c r="C250" s="32"/>
      <c r="D250" s="32"/>
      <c r="E250" s="32"/>
      <c r="F250" s="32"/>
      <c r="G250" s="32"/>
      <c r="H250" s="32"/>
      <c r="T250" s="3" t="s">
        <v>192</v>
      </c>
    </row>
    <row r="251" spans="1:20" ht="15">
      <c r="A251" s="33" t="s">
        <v>35</v>
      </c>
      <c r="B251" s="33"/>
      <c r="C251" s="34"/>
      <c r="D251" s="34"/>
      <c r="E251" s="34"/>
      <c r="F251" s="34"/>
      <c r="G251" s="34"/>
      <c r="H251" s="14"/>
      <c r="T251" s="3" t="s">
        <v>34</v>
      </c>
    </row>
    <row r="252" spans="1:15" ht="30">
      <c r="A252" s="15">
        <v>76</v>
      </c>
      <c r="B252" s="15">
        <v>60</v>
      </c>
      <c r="C252" s="15" t="s">
        <v>31</v>
      </c>
      <c r="D252" s="16">
        <v>0</v>
      </c>
      <c r="E252" s="17">
        <v>0</v>
      </c>
      <c r="F252" s="17">
        <v>0</v>
      </c>
      <c r="G252" s="18">
        <f>((D252-E252+F252)*(B252))</f>
        <v>0</v>
      </c>
      <c r="H252" s="19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194</v>
      </c>
    </row>
    <row r="253" spans="1:20" ht="36" customHeight="1">
      <c r="A253" s="29" t="s">
        <v>195</v>
      </c>
      <c r="B253" s="29"/>
      <c r="C253" s="29"/>
      <c r="D253" s="29"/>
      <c r="E253" s="29"/>
      <c r="F253" s="29"/>
      <c r="G253" s="29"/>
      <c r="H253" s="29"/>
      <c r="T253" s="3" t="s">
        <v>194</v>
      </c>
    </row>
    <row r="254" spans="1:20" ht="15">
      <c r="A254" s="30" t="s">
        <v>35</v>
      </c>
      <c r="B254" s="30"/>
      <c r="C254" s="31"/>
      <c r="D254" s="31"/>
      <c r="E254" s="31"/>
      <c r="F254" s="31"/>
      <c r="G254" s="31"/>
      <c r="H254" s="19"/>
      <c r="T254" s="3" t="s">
        <v>34</v>
      </c>
    </row>
    <row r="255" spans="1:15" ht="30">
      <c r="A255" s="10">
        <v>77</v>
      </c>
      <c r="B255" s="10">
        <v>250</v>
      </c>
      <c r="C255" s="10" t="s">
        <v>159</v>
      </c>
      <c r="D255" s="11">
        <v>0</v>
      </c>
      <c r="E255" s="12">
        <v>0</v>
      </c>
      <c r="F255" s="12">
        <v>0</v>
      </c>
      <c r="G255" s="13">
        <f>((D255-E255+F255)*(B255))</f>
        <v>0</v>
      </c>
      <c r="H255" s="14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196</v>
      </c>
    </row>
    <row r="256" spans="1:20" ht="24" customHeight="1">
      <c r="A256" s="32" t="s">
        <v>197</v>
      </c>
      <c r="B256" s="32"/>
      <c r="C256" s="32"/>
      <c r="D256" s="32"/>
      <c r="E256" s="32"/>
      <c r="F256" s="32"/>
      <c r="G256" s="32"/>
      <c r="H256" s="32"/>
      <c r="T256" s="3" t="s">
        <v>196</v>
      </c>
    </row>
    <row r="257" spans="1:20" ht="15">
      <c r="A257" s="33" t="s">
        <v>35</v>
      </c>
      <c r="B257" s="33"/>
      <c r="C257" s="34"/>
      <c r="D257" s="34"/>
      <c r="E257" s="34"/>
      <c r="F257" s="34"/>
      <c r="G257" s="34"/>
      <c r="H257" s="14"/>
      <c r="T257" s="3" t="s">
        <v>34</v>
      </c>
    </row>
    <row r="258" spans="1:15" ht="30">
      <c r="A258" s="15">
        <v>78</v>
      </c>
      <c r="B258" s="15">
        <v>400</v>
      </c>
      <c r="C258" s="15" t="s">
        <v>159</v>
      </c>
      <c r="D258" s="16">
        <v>0</v>
      </c>
      <c r="E258" s="17">
        <v>0</v>
      </c>
      <c r="F258" s="17">
        <v>0</v>
      </c>
      <c r="G258" s="18">
        <f>((D258-E258+F258)*(B258))</f>
        <v>0</v>
      </c>
      <c r="H258" s="19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198</v>
      </c>
    </row>
    <row r="259" spans="1:20" ht="24" customHeight="1">
      <c r="A259" s="29" t="s">
        <v>199</v>
      </c>
      <c r="B259" s="29"/>
      <c r="C259" s="29"/>
      <c r="D259" s="29"/>
      <c r="E259" s="29"/>
      <c r="F259" s="29"/>
      <c r="G259" s="29"/>
      <c r="H259" s="29"/>
      <c r="T259" s="3" t="s">
        <v>198</v>
      </c>
    </row>
    <row r="260" spans="1:20" ht="15">
      <c r="A260" s="30" t="s">
        <v>35</v>
      </c>
      <c r="B260" s="30"/>
      <c r="C260" s="31"/>
      <c r="D260" s="31"/>
      <c r="E260" s="31"/>
      <c r="F260" s="31"/>
      <c r="G260" s="31"/>
      <c r="H260" s="19"/>
      <c r="T260" s="3" t="s">
        <v>34</v>
      </c>
    </row>
    <row r="261" spans="1:15" ht="30">
      <c r="A261" s="10">
        <v>79</v>
      </c>
      <c r="B261" s="10">
        <v>30</v>
      </c>
      <c r="C261" s="10" t="s">
        <v>31</v>
      </c>
      <c r="D261" s="11">
        <v>0</v>
      </c>
      <c r="E261" s="12">
        <v>0</v>
      </c>
      <c r="F261" s="12">
        <v>0</v>
      </c>
      <c r="G261" s="13">
        <f>((D261-E261+F261)*(B261))</f>
        <v>0</v>
      </c>
      <c r="H261" s="14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200</v>
      </c>
    </row>
    <row r="262" spans="1:20" ht="24" customHeight="1">
      <c r="A262" s="32" t="s">
        <v>201</v>
      </c>
      <c r="B262" s="32"/>
      <c r="C262" s="32"/>
      <c r="D262" s="32"/>
      <c r="E262" s="32"/>
      <c r="F262" s="32"/>
      <c r="G262" s="32"/>
      <c r="H262" s="32"/>
      <c r="T262" s="3" t="s">
        <v>200</v>
      </c>
    </row>
    <row r="263" spans="1:20" ht="15">
      <c r="A263" s="33" t="s">
        <v>35</v>
      </c>
      <c r="B263" s="33"/>
      <c r="C263" s="34"/>
      <c r="D263" s="34"/>
      <c r="E263" s="34"/>
      <c r="F263" s="34"/>
      <c r="G263" s="34"/>
      <c r="H263" s="14"/>
      <c r="T263" s="3" t="s">
        <v>34</v>
      </c>
    </row>
    <row r="264" spans="1:15" ht="30">
      <c r="A264" s="15">
        <v>80</v>
      </c>
      <c r="B264" s="15">
        <v>30</v>
      </c>
      <c r="C264" s="15" t="s">
        <v>31</v>
      </c>
      <c r="D264" s="16">
        <v>0</v>
      </c>
      <c r="E264" s="17">
        <v>0</v>
      </c>
      <c r="F264" s="17">
        <v>0</v>
      </c>
      <c r="G264" s="18">
        <f>((D264-E264+F264)*(B264))</f>
        <v>0</v>
      </c>
      <c r="H264" s="19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202</v>
      </c>
    </row>
    <row r="265" spans="1:20" ht="24" customHeight="1">
      <c r="A265" s="29" t="s">
        <v>203</v>
      </c>
      <c r="B265" s="29"/>
      <c r="C265" s="29"/>
      <c r="D265" s="29"/>
      <c r="E265" s="29"/>
      <c r="F265" s="29"/>
      <c r="G265" s="29"/>
      <c r="H265" s="29"/>
      <c r="T265" s="3" t="s">
        <v>202</v>
      </c>
    </row>
    <row r="266" spans="1:20" ht="15">
      <c r="A266" s="30" t="s">
        <v>35</v>
      </c>
      <c r="B266" s="30"/>
      <c r="C266" s="31"/>
      <c r="D266" s="31"/>
      <c r="E266" s="31"/>
      <c r="F266" s="31"/>
      <c r="G266" s="31"/>
      <c r="H266" s="19"/>
      <c r="T266" s="3" t="s">
        <v>34</v>
      </c>
    </row>
    <row r="267" spans="1:15" ht="30">
      <c r="A267" s="10">
        <v>81</v>
      </c>
      <c r="B267" s="10">
        <v>30</v>
      </c>
      <c r="C267" s="10" t="s">
        <v>31</v>
      </c>
      <c r="D267" s="11">
        <v>0</v>
      </c>
      <c r="E267" s="12">
        <v>0</v>
      </c>
      <c r="F267" s="12">
        <v>0</v>
      </c>
      <c r="G267" s="13">
        <f>((D267-E267+F267)*(B267))</f>
        <v>0</v>
      </c>
      <c r="H267" s="14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204</v>
      </c>
    </row>
    <row r="268" spans="1:20" ht="24" customHeight="1">
      <c r="A268" s="32" t="s">
        <v>205</v>
      </c>
      <c r="B268" s="32"/>
      <c r="C268" s="32"/>
      <c r="D268" s="32"/>
      <c r="E268" s="32"/>
      <c r="F268" s="32"/>
      <c r="G268" s="32"/>
      <c r="H268" s="32"/>
      <c r="T268" s="3" t="s">
        <v>204</v>
      </c>
    </row>
    <row r="269" spans="1:20" ht="15">
      <c r="A269" s="33" t="s">
        <v>35</v>
      </c>
      <c r="B269" s="33"/>
      <c r="C269" s="34"/>
      <c r="D269" s="34"/>
      <c r="E269" s="34"/>
      <c r="F269" s="34"/>
      <c r="G269" s="34"/>
      <c r="H269" s="14"/>
      <c r="T269" s="3" t="s">
        <v>34</v>
      </c>
    </row>
    <row r="270" spans="1:15" ht="30">
      <c r="A270" s="15">
        <v>82</v>
      </c>
      <c r="B270" s="15">
        <v>150</v>
      </c>
      <c r="C270" s="15" t="s">
        <v>31</v>
      </c>
      <c r="D270" s="16">
        <v>0</v>
      </c>
      <c r="E270" s="17">
        <v>0</v>
      </c>
      <c r="F270" s="17">
        <v>0</v>
      </c>
      <c r="G270" s="18">
        <f>((D270-E270+F270)*(B270))</f>
        <v>0</v>
      </c>
      <c r="H270" s="19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206</v>
      </c>
    </row>
    <row r="271" spans="1:20" ht="36" customHeight="1">
      <c r="A271" s="29" t="s">
        <v>207</v>
      </c>
      <c r="B271" s="29"/>
      <c r="C271" s="29"/>
      <c r="D271" s="29"/>
      <c r="E271" s="29"/>
      <c r="F271" s="29"/>
      <c r="G271" s="29"/>
      <c r="H271" s="29"/>
      <c r="T271" s="3" t="s">
        <v>206</v>
      </c>
    </row>
    <row r="272" spans="1:20" ht="15">
      <c r="A272" s="30" t="s">
        <v>35</v>
      </c>
      <c r="B272" s="30"/>
      <c r="C272" s="31"/>
      <c r="D272" s="31"/>
      <c r="E272" s="31"/>
      <c r="F272" s="31"/>
      <c r="G272" s="31"/>
      <c r="H272" s="19"/>
      <c r="T272" s="3" t="s">
        <v>34</v>
      </c>
    </row>
    <row r="273" spans="1:15" ht="30">
      <c r="A273" s="10">
        <v>83</v>
      </c>
      <c r="B273" s="10">
        <v>30</v>
      </c>
      <c r="C273" s="10" t="s">
        <v>208</v>
      </c>
      <c r="D273" s="11">
        <v>0</v>
      </c>
      <c r="E273" s="12">
        <v>0</v>
      </c>
      <c r="F273" s="12">
        <v>0</v>
      </c>
      <c r="G273" s="13">
        <f>((D273-E273+F273)*(B273))</f>
        <v>0</v>
      </c>
      <c r="H273" s="14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209</v>
      </c>
    </row>
    <row r="274" spans="1:20" ht="48" customHeight="1">
      <c r="A274" s="32" t="s">
        <v>210</v>
      </c>
      <c r="B274" s="32"/>
      <c r="C274" s="32"/>
      <c r="D274" s="32"/>
      <c r="E274" s="32"/>
      <c r="F274" s="32"/>
      <c r="G274" s="32"/>
      <c r="H274" s="32"/>
      <c r="T274" s="3" t="s">
        <v>209</v>
      </c>
    </row>
    <row r="275" spans="1:20" ht="15">
      <c r="A275" s="33" t="s">
        <v>35</v>
      </c>
      <c r="B275" s="33"/>
      <c r="C275" s="34"/>
      <c r="D275" s="34"/>
      <c r="E275" s="34"/>
      <c r="F275" s="34"/>
      <c r="G275" s="34"/>
      <c r="H275" s="14"/>
      <c r="T275" s="3" t="s">
        <v>34</v>
      </c>
    </row>
    <row r="276" spans="1:15" ht="30">
      <c r="A276" s="15">
        <v>84</v>
      </c>
      <c r="B276" s="15">
        <v>10</v>
      </c>
      <c r="C276" s="15" t="s">
        <v>31</v>
      </c>
      <c r="D276" s="16">
        <v>0</v>
      </c>
      <c r="E276" s="17">
        <v>0</v>
      </c>
      <c r="F276" s="17">
        <v>0</v>
      </c>
      <c r="G276" s="18">
        <f>((D276-E276+F276)*(B276))</f>
        <v>0</v>
      </c>
      <c r="H276" s="19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211</v>
      </c>
    </row>
    <row r="277" spans="1:20" ht="36" customHeight="1">
      <c r="A277" s="29" t="s">
        <v>212</v>
      </c>
      <c r="B277" s="29"/>
      <c r="C277" s="29"/>
      <c r="D277" s="29"/>
      <c r="E277" s="29"/>
      <c r="F277" s="29"/>
      <c r="G277" s="29"/>
      <c r="H277" s="29"/>
      <c r="T277" s="3" t="s">
        <v>211</v>
      </c>
    </row>
    <row r="278" spans="1:20" ht="15">
      <c r="A278" s="30" t="s">
        <v>35</v>
      </c>
      <c r="B278" s="30"/>
      <c r="C278" s="31"/>
      <c r="D278" s="31"/>
      <c r="E278" s="31"/>
      <c r="F278" s="31"/>
      <c r="G278" s="31"/>
      <c r="H278" s="19"/>
      <c r="T278" s="3" t="s">
        <v>34</v>
      </c>
    </row>
    <row r="279" spans="1:15" ht="30">
      <c r="A279" s="10">
        <v>85</v>
      </c>
      <c r="B279" s="10">
        <v>50</v>
      </c>
      <c r="C279" s="10" t="s">
        <v>31</v>
      </c>
      <c r="D279" s="11">
        <v>0</v>
      </c>
      <c r="E279" s="12">
        <v>0</v>
      </c>
      <c r="F279" s="12">
        <v>0</v>
      </c>
      <c r="G279" s="13">
        <f>((D279-E279+F279)*(B279))</f>
        <v>0</v>
      </c>
      <c r="H279" s="14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213</v>
      </c>
    </row>
    <row r="280" spans="1:20" ht="15">
      <c r="A280" s="32" t="s">
        <v>214</v>
      </c>
      <c r="B280" s="32"/>
      <c r="C280" s="32"/>
      <c r="D280" s="32"/>
      <c r="E280" s="32"/>
      <c r="F280" s="32"/>
      <c r="G280" s="32"/>
      <c r="H280" s="32"/>
      <c r="T280" s="3" t="s">
        <v>213</v>
      </c>
    </row>
    <row r="281" spans="1:20" ht="15">
      <c r="A281" s="33" t="s">
        <v>35</v>
      </c>
      <c r="B281" s="33"/>
      <c r="C281" s="34"/>
      <c r="D281" s="34"/>
      <c r="E281" s="34"/>
      <c r="F281" s="34"/>
      <c r="G281" s="34"/>
      <c r="H281" s="14"/>
      <c r="T281" s="3" t="s">
        <v>34</v>
      </c>
    </row>
    <row r="282" spans="1:15" ht="30">
      <c r="A282" s="15">
        <v>86</v>
      </c>
      <c r="B282" s="15">
        <v>50</v>
      </c>
      <c r="C282" s="15" t="s">
        <v>31</v>
      </c>
      <c r="D282" s="16">
        <v>0</v>
      </c>
      <c r="E282" s="17">
        <v>0</v>
      </c>
      <c r="F282" s="17">
        <v>0</v>
      </c>
      <c r="G282" s="18">
        <f>((D282-E282+F282)*(B282))</f>
        <v>0</v>
      </c>
      <c r="H282" s="19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215</v>
      </c>
    </row>
    <row r="283" spans="1:20" ht="24" customHeight="1">
      <c r="A283" s="29" t="s">
        <v>216</v>
      </c>
      <c r="B283" s="29"/>
      <c r="C283" s="29"/>
      <c r="D283" s="29"/>
      <c r="E283" s="29"/>
      <c r="F283" s="29"/>
      <c r="G283" s="29"/>
      <c r="H283" s="29"/>
      <c r="T283" s="3" t="s">
        <v>215</v>
      </c>
    </row>
    <row r="284" spans="1:20" ht="15">
      <c r="A284" s="30" t="s">
        <v>35</v>
      </c>
      <c r="B284" s="30"/>
      <c r="C284" s="31"/>
      <c r="D284" s="31"/>
      <c r="E284" s="31"/>
      <c r="F284" s="31"/>
      <c r="G284" s="31"/>
      <c r="H284" s="19"/>
      <c r="T284" s="3" t="s">
        <v>34</v>
      </c>
    </row>
    <row r="285" spans="1:15" ht="30">
      <c r="A285" s="10">
        <v>87</v>
      </c>
      <c r="B285" s="10">
        <v>150</v>
      </c>
      <c r="C285" s="10" t="s">
        <v>31</v>
      </c>
      <c r="D285" s="11">
        <v>0</v>
      </c>
      <c r="E285" s="12">
        <v>0</v>
      </c>
      <c r="F285" s="12">
        <v>0</v>
      </c>
      <c r="G285" s="13">
        <f>((D285-E285+F285)*(B285))</f>
        <v>0</v>
      </c>
      <c r="H285" s="14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217</v>
      </c>
    </row>
    <row r="286" spans="1:20" ht="15">
      <c r="A286" s="32" t="s">
        <v>218</v>
      </c>
      <c r="B286" s="32"/>
      <c r="C286" s="32"/>
      <c r="D286" s="32"/>
      <c r="E286" s="32"/>
      <c r="F286" s="32"/>
      <c r="G286" s="32"/>
      <c r="H286" s="32"/>
      <c r="T286" s="3" t="s">
        <v>217</v>
      </c>
    </row>
    <row r="287" spans="1:20" ht="15">
      <c r="A287" s="33" t="s">
        <v>35</v>
      </c>
      <c r="B287" s="33"/>
      <c r="C287" s="34"/>
      <c r="D287" s="34"/>
      <c r="E287" s="34"/>
      <c r="F287" s="34"/>
      <c r="G287" s="34"/>
      <c r="H287" s="14"/>
      <c r="T287" s="3" t="s">
        <v>34</v>
      </c>
    </row>
    <row r="288" spans="1:15" ht="30">
      <c r="A288" s="15">
        <v>88</v>
      </c>
      <c r="B288" s="15">
        <v>20</v>
      </c>
      <c r="C288" s="15" t="s">
        <v>31</v>
      </c>
      <c r="D288" s="16">
        <v>0</v>
      </c>
      <c r="E288" s="17">
        <v>0</v>
      </c>
      <c r="F288" s="17">
        <v>0</v>
      </c>
      <c r="G288" s="18">
        <f>((D288-E288+F288)*(B288))</f>
        <v>0</v>
      </c>
      <c r="H288" s="19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219</v>
      </c>
    </row>
    <row r="289" spans="1:20" ht="15">
      <c r="A289" s="29" t="s">
        <v>220</v>
      </c>
      <c r="B289" s="29"/>
      <c r="C289" s="29"/>
      <c r="D289" s="29"/>
      <c r="E289" s="29"/>
      <c r="F289" s="29"/>
      <c r="G289" s="29"/>
      <c r="H289" s="29"/>
      <c r="T289" s="3" t="s">
        <v>219</v>
      </c>
    </row>
    <row r="290" spans="1:20" ht="15">
      <c r="A290" s="30" t="s">
        <v>35</v>
      </c>
      <c r="B290" s="30"/>
      <c r="C290" s="31"/>
      <c r="D290" s="31"/>
      <c r="E290" s="31"/>
      <c r="F290" s="31"/>
      <c r="G290" s="31"/>
      <c r="H290" s="19"/>
      <c r="T290" s="3" t="s">
        <v>34</v>
      </c>
    </row>
    <row r="291" spans="1:15" ht="30">
      <c r="A291" s="10">
        <v>89</v>
      </c>
      <c r="B291" s="10">
        <v>40</v>
      </c>
      <c r="C291" s="10" t="s">
        <v>31</v>
      </c>
      <c r="D291" s="11">
        <v>0</v>
      </c>
      <c r="E291" s="12">
        <v>0</v>
      </c>
      <c r="F291" s="12">
        <v>0</v>
      </c>
      <c r="G291" s="13">
        <f>((D291-E291+F291)*(B291))</f>
        <v>0</v>
      </c>
      <c r="H291" s="14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221</v>
      </c>
    </row>
    <row r="292" spans="1:20" ht="15">
      <c r="A292" s="32" t="s">
        <v>222</v>
      </c>
      <c r="B292" s="32"/>
      <c r="C292" s="32"/>
      <c r="D292" s="32"/>
      <c r="E292" s="32"/>
      <c r="F292" s="32"/>
      <c r="G292" s="32"/>
      <c r="H292" s="32"/>
      <c r="T292" s="3" t="s">
        <v>221</v>
      </c>
    </row>
    <row r="293" spans="1:20" ht="15">
      <c r="A293" s="33" t="s">
        <v>35</v>
      </c>
      <c r="B293" s="33"/>
      <c r="C293" s="34"/>
      <c r="D293" s="34"/>
      <c r="E293" s="34"/>
      <c r="F293" s="34"/>
      <c r="G293" s="34"/>
      <c r="H293" s="14"/>
      <c r="T293" s="3" t="s">
        <v>34</v>
      </c>
    </row>
    <row r="294" spans="1:15" ht="30">
      <c r="A294" s="15">
        <v>90</v>
      </c>
      <c r="B294" s="15">
        <v>10</v>
      </c>
      <c r="C294" s="15" t="s">
        <v>31</v>
      </c>
      <c r="D294" s="16">
        <v>0</v>
      </c>
      <c r="E294" s="17">
        <v>0</v>
      </c>
      <c r="F294" s="17">
        <v>0</v>
      </c>
      <c r="G294" s="18">
        <f>((D294-E294+F294)*(B294))</f>
        <v>0</v>
      </c>
      <c r="H294" s="19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223</v>
      </c>
    </row>
    <row r="295" spans="1:20" ht="15">
      <c r="A295" s="29" t="s">
        <v>224</v>
      </c>
      <c r="B295" s="29"/>
      <c r="C295" s="29"/>
      <c r="D295" s="29"/>
      <c r="E295" s="29"/>
      <c r="F295" s="29"/>
      <c r="G295" s="29"/>
      <c r="H295" s="29"/>
      <c r="T295" s="3" t="s">
        <v>223</v>
      </c>
    </row>
    <row r="296" spans="1:20" ht="15">
      <c r="A296" s="30" t="s">
        <v>35</v>
      </c>
      <c r="B296" s="30"/>
      <c r="C296" s="31"/>
      <c r="D296" s="31"/>
      <c r="E296" s="31"/>
      <c r="F296" s="31"/>
      <c r="G296" s="31"/>
      <c r="H296" s="19"/>
      <c r="T296" s="3" t="s">
        <v>34</v>
      </c>
    </row>
    <row r="297" spans="1:15" ht="30">
      <c r="A297" s="10">
        <v>91</v>
      </c>
      <c r="B297" s="10">
        <v>30</v>
      </c>
      <c r="C297" s="10" t="s">
        <v>67</v>
      </c>
      <c r="D297" s="11">
        <v>0</v>
      </c>
      <c r="E297" s="12">
        <v>0</v>
      </c>
      <c r="F297" s="12">
        <v>0</v>
      </c>
      <c r="G297" s="13">
        <f>((D297-E297+F297)*(B297))</f>
        <v>0</v>
      </c>
      <c r="H297" s="14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225</v>
      </c>
    </row>
    <row r="298" spans="1:20" ht="36" customHeight="1">
      <c r="A298" s="32" t="s">
        <v>226</v>
      </c>
      <c r="B298" s="32"/>
      <c r="C298" s="32"/>
      <c r="D298" s="32"/>
      <c r="E298" s="32"/>
      <c r="F298" s="32"/>
      <c r="G298" s="32"/>
      <c r="H298" s="32"/>
      <c r="T298" s="3" t="s">
        <v>225</v>
      </c>
    </row>
    <row r="299" spans="1:20" ht="15">
      <c r="A299" s="33" t="s">
        <v>35</v>
      </c>
      <c r="B299" s="33"/>
      <c r="C299" s="34"/>
      <c r="D299" s="34"/>
      <c r="E299" s="34"/>
      <c r="F299" s="34"/>
      <c r="G299" s="34"/>
      <c r="H299" s="14"/>
      <c r="T299" s="3" t="s">
        <v>34</v>
      </c>
    </row>
    <row r="300" spans="1:8" ht="15">
      <c r="A300" s="20" t="s">
        <v>227</v>
      </c>
      <c r="B300" s="6"/>
      <c r="C300" s="6"/>
      <c r="D300" s="6"/>
      <c r="E300" s="6"/>
      <c r="F300" s="6"/>
      <c r="G300" s="6"/>
      <c r="H300" s="6"/>
    </row>
    <row r="301" spans="1:8" ht="15">
      <c r="A301" s="27"/>
      <c r="B301" s="27"/>
      <c r="C301" s="27"/>
      <c r="D301" s="27"/>
      <c r="E301" s="27"/>
      <c r="F301" s="27"/>
      <c r="G301" s="27"/>
      <c r="H301" s="27"/>
    </row>
    <row r="302" spans="1:8" ht="15">
      <c r="A302" s="27"/>
      <c r="B302" s="27"/>
      <c r="C302" s="27"/>
      <c r="D302" s="27"/>
      <c r="E302" s="27"/>
      <c r="F302" s="27"/>
      <c r="G302" s="27"/>
      <c r="H302" s="27"/>
    </row>
    <row r="303" spans="1:8" ht="15">
      <c r="A303" s="27"/>
      <c r="B303" s="27"/>
      <c r="C303" s="27"/>
      <c r="D303" s="27"/>
      <c r="E303" s="27"/>
      <c r="F303" s="27"/>
      <c r="G303" s="27"/>
      <c r="H303" s="27"/>
    </row>
    <row r="304" spans="1:9" ht="15">
      <c r="A304" s="23" t="s">
        <v>228</v>
      </c>
      <c r="B304" s="23"/>
      <c r="C304" s="24" t="s">
        <v>229</v>
      </c>
      <c r="D304" s="24"/>
      <c r="E304" s="23" t="s">
        <v>230</v>
      </c>
      <c r="F304" s="23"/>
      <c r="G304" s="26">
        <f>((I304))</f>
        <v>0</v>
      </c>
      <c r="H304" s="26"/>
      <c r="I304" s="4">
        <f>(SUM(I27:I299))</f>
        <v>0</v>
      </c>
    </row>
    <row r="305" spans="1:8" ht="15">
      <c r="A305" s="6"/>
      <c r="B305" s="6"/>
      <c r="C305" s="6"/>
      <c r="D305" s="6"/>
      <c r="E305" s="6"/>
      <c r="F305" s="6"/>
      <c r="G305" s="6"/>
      <c r="H305" s="6"/>
    </row>
    <row r="306" spans="1:10" ht="15">
      <c r="A306" s="23" t="s">
        <v>231</v>
      </c>
      <c r="B306" s="23"/>
      <c r="C306" s="24" t="s">
        <v>245</v>
      </c>
      <c r="D306" s="24"/>
      <c r="E306" s="23" t="s">
        <v>232</v>
      </c>
      <c r="F306" s="23"/>
      <c r="G306" s="28">
        <f>((J306))</f>
        <v>0</v>
      </c>
      <c r="H306" s="28"/>
      <c r="J306" s="2">
        <f>(SUM(J27:J299))</f>
        <v>0</v>
      </c>
    </row>
    <row r="307" spans="1:8" ht="15">
      <c r="A307" s="6"/>
      <c r="B307" s="6"/>
      <c r="C307" s="6"/>
      <c r="D307" s="6"/>
      <c r="E307" s="6"/>
      <c r="F307" s="6"/>
      <c r="G307" s="6"/>
      <c r="H307" s="6"/>
    </row>
    <row r="308" spans="1:11" ht="15">
      <c r="A308" s="23" t="s">
        <v>233</v>
      </c>
      <c r="B308" s="23"/>
      <c r="C308" s="24" t="s">
        <v>244</v>
      </c>
      <c r="D308" s="24"/>
      <c r="E308" s="23" t="s">
        <v>234</v>
      </c>
      <c r="F308" s="23"/>
      <c r="G308" s="25">
        <f>((K308))</f>
        <v>0</v>
      </c>
      <c r="H308" s="25"/>
      <c r="K308" s="2">
        <f>(SUM(K27:K299))</f>
        <v>0</v>
      </c>
    </row>
    <row r="309" spans="1:8" ht="15">
      <c r="A309" s="6"/>
      <c r="B309" s="6"/>
      <c r="C309" s="6"/>
      <c r="D309" s="6"/>
      <c r="E309" s="6"/>
      <c r="F309" s="6"/>
      <c r="G309" s="6"/>
      <c r="H309" s="6"/>
    </row>
    <row r="310" spans="1:8" ht="15">
      <c r="A310" s="23" t="s">
        <v>235</v>
      </c>
      <c r="B310" s="23"/>
      <c r="C310" s="24" t="s">
        <v>236</v>
      </c>
      <c r="D310" s="24"/>
      <c r="E310" s="23" t="s">
        <v>237</v>
      </c>
      <c r="F310" s="23"/>
      <c r="G310" s="26">
        <f>(G304-G306+G308)</f>
        <v>0</v>
      </c>
      <c r="H310" s="26"/>
    </row>
    <row r="311" spans="1:8" ht="15">
      <c r="A311" s="6"/>
      <c r="B311" s="6"/>
      <c r="C311" s="6"/>
      <c r="D311" s="6"/>
      <c r="E311" s="6"/>
      <c r="F311" s="6"/>
      <c r="G311" s="6"/>
      <c r="H311" s="6"/>
    </row>
    <row r="312" spans="1:8" ht="15">
      <c r="A312" s="6"/>
      <c r="B312" s="6"/>
      <c r="C312" s="6"/>
      <c r="D312" s="6"/>
      <c r="E312" s="6"/>
      <c r="F312" s="21" t="s">
        <v>238</v>
      </c>
      <c r="G312" s="6"/>
      <c r="H312" s="6"/>
    </row>
    <row r="313" spans="1:8" ht="15">
      <c r="A313" s="6"/>
      <c r="B313" s="21" t="s">
        <v>239</v>
      </c>
      <c r="C313" s="6"/>
      <c r="D313" s="6"/>
      <c r="E313" s="6"/>
      <c r="F313" s="6"/>
      <c r="G313" s="6"/>
      <c r="H313" s="6"/>
    </row>
    <row r="314" spans="1:8" ht="15">
      <c r="A314" s="6"/>
      <c r="B314" s="6"/>
      <c r="C314" s="6"/>
      <c r="D314" s="6"/>
      <c r="E314" s="6"/>
      <c r="F314" s="6"/>
      <c r="G314" s="6"/>
      <c r="H314" s="6"/>
    </row>
    <row r="315" spans="1:8" ht="15">
      <c r="A315" s="6"/>
      <c r="B315" s="22" t="s">
        <v>240</v>
      </c>
      <c r="C315" s="6"/>
      <c r="D315" s="6"/>
      <c r="E315" s="6"/>
      <c r="F315" s="6"/>
      <c r="G315" s="6"/>
      <c r="H315" s="6"/>
    </row>
    <row r="316" spans="1:8" ht="15">
      <c r="A316" s="6"/>
      <c r="B316" s="6"/>
      <c r="C316" s="6"/>
      <c r="D316" s="6"/>
      <c r="E316" s="6"/>
      <c r="F316" s="6"/>
      <c r="G316" s="6"/>
      <c r="H316" s="6"/>
    </row>
    <row r="317" spans="1:8" ht="15">
      <c r="A317" s="6"/>
      <c r="B317" s="6"/>
      <c r="C317" s="6"/>
      <c r="D317" s="6"/>
      <c r="E317" s="6"/>
      <c r="F317" s="6"/>
      <c r="G317" s="6"/>
      <c r="H317" s="6"/>
    </row>
    <row r="318" spans="1:8" ht="15">
      <c r="A318" s="6"/>
      <c r="B318" s="6"/>
      <c r="C318" s="6"/>
      <c r="D318" s="6"/>
      <c r="E318" s="6"/>
      <c r="F318" s="6"/>
      <c r="G318" s="6"/>
      <c r="H318" s="6"/>
    </row>
    <row r="319" spans="1:8" ht="15">
      <c r="A319" s="6"/>
      <c r="B319" s="6" t="s">
        <v>241</v>
      </c>
      <c r="C319" s="6"/>
      <c r="D319" s="6"/>
      <c r="E319" s="6"/>
      <c r="F319" s="6"/>
      <c r="G319" s="6"/>
      <c r="H319" s="6"/>
    </row>
    <row r="320" spans="1:8" ht="15">
      <c r="A320" s="6"/>
      <c r="B320" s="6"/>
      <c r="C320" s="6"/>
      <c r="D320" s="6"/>
      <c r="E320" s="6"/>
      <c r="F320" s="6"/>
      <c r="G320" s="6"/>
      <c r="H320" s="6"/>
    </row>
    <row r="321" spans="1:8" ht="15">
      <c r="A321" s="6"/>
      <c r="B321" s="6" t="s">
        <v>242</v>
      </c>
      <c r="C321" s="6"/>
      <c r="D321" s="6"/>
      <c r="E321" s="6"/>
      <c r="F321" s="6"/>
      <c r="G321" s="6"/>
      <c r="H321" s="6"/>
    </row>
    <row r="322" spans="1:8" ht="15">
      <c r="A322" s="6"/>
      <c r="B322" s="6"/>
      <c r="C322" s="6"/>
      <c r="D322" s="6"/>
      <c r="E322" s="6"/>
      <c r="F322" s="6"/>
      <c r="G322" s="6"/>
      <c r="H322" s="6"/>
    </row>
    <row r="323" spans="1:8" ht="15">
      <c r="A323" s="6"/>
      <c r="B323" s="6" t="s">
        <v>243</v>
      </c>
      <c r="C323" s="6"/>
      <c r="D323" s="6"/>
      <c r="E323" s="6"/>
      <c r="F323" s="6"/>
      <c r="G323" s="6"/>
      <c r="H323" s="6"/>
    </row>
  </sheetData>
  <sheetProtection password="A65A" sheet="1" objects="1" scenarios="1"/>
  <mergeCells count="313">
    <mergeCell ref="A1:G1"/>
    <mergeCell ref="A2:H2"/>
    <mergeCell ref="A3:H3"/>
    <mergeCell ref="A4:H4"/>
    <mergeCell ref="A8:F8"/>
    <mergeCell ref="A9:G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59:H259"/>
    <mergeCell ref="A260:B260"/>
    <mergeCell ref="C260:G260"/>
    <mergeCell ref="A262:H262"/>
    <mergeCell ref="A263:B263"/>
    <mergeCell ref="C263:G263"/>
    <mergeCell ref="A253:H253"/>
    <mergeCell ref="A254:B254"/>
    <mergeCell ref="C254:G254"/>
    <mergeCell ref="A256:H256"/>
    <mergeCell ref="A257:B257"/>
    <mergeCell ref="C257:G257"/>
    <mergeCell ref="A271:H271"/>
    <mergeCell ref="A272:B272"/>
    <mergeCell ref="C272:G272"/>
    <mergeCell ref="A274:H274"/>
    <mergeCell ref="A275:B275"/>
    <mergeCell ref="C275:G275"/>
    <mergeCell ref="A265:H265"/>
    <mergeCell ref="A266:B266"/>
    <mergeCell ref="C266:G266"/>
    <mergeCell ref="A268:H268"/>
    <mergeCell ref="A269:B269"/>
    <mergeCell ref="C269:G269"/>
    <mergeCell ref="A283:H283"/>
    <mergeCell ref="A284:B284"/>
    <mergeCell ref="C284:G284"/>
    <mergeCell ref="A286:H286"/>
    <mergeCell ref="A287:B287"/>
    <mergeCell ref="C287:G287"/>
    <mergeCell ref="A277:H277"/>
    <mergeCell ref="A278:B278"/>
    <mergeCell ref="C278:G278"/>
    <mergeCell ref="A280:H280"/>
    <mergeCell ref="A281:B281"/>
    <mergeCell ref="C281:G281"/>
    <mergeCell ref="A295:H295"/>
    <mergeCell ref="A296:B296"/>
    <mergeCell ref="C296:G296"/>
    <mergeCell ref="A298:H298"/>
    <mergeCell ref="A299:B299"/>
    <mergeCell ref="C299:G299"/>
    <mergeCell ref="A289:H289"/>
    <mergeCell ref="A290:B290"/>
    <mergeCell ref="C290:G290"/>
    <mergeCell ref="A292:H292"/>
    <mergeCell ref="A293:B293"/>
    <mergeCell ref="C293:G293"/>
    <mergeCell ref="A308:B308"/>
    <mergeCell ref="C308:D308"/>
    <mergeCell ref="E308:F308"/>
    <mergeCell ref="G308:H308"/>
    <mergeCell ref="A310:B310"/>
    <mergeCell ref="C310:D310"/>
    <mergeCell ref="E310:F310"/>
    <mergeCell ref="G310:H310"/>
    <mergeCell ref="A301:H303"/>
    <mergeCell ref="A304:B304"/>
    <mergeCell ref="C304:D304"/>
    <mergeCell ref="E304:F304"/>
    <mergeCell ref="G304:H304"/>
    <mergeCell ref="A306:B306"/>
    <mergeCell ref="C306:D306"/>
    <mergeCell ref="E306:F306"/>
    <mergeCell ref="G306:H30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Peverari Calegario</dc:creator>
  <cp:keywords/>
  <dc:description/>
  <cp:lastModifiedBy>Mario Kazuo</cp:lastModifiedBy>
  <dcterms:created xsi:type="dcterms:W3CDTF">2022-03-21T14:52:18Z</dcterms:created>
  <dcterms:modified xsi:type="dcterms:W3CDTF">2022-03-21T14:55:40Z</dcterms:modified>
  <cp:category/>
  <cp:version/>
  <cp:contentType/>
  <cp:contentStatus/>
</cp:coreProperties>
</file>