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illi\Downloads\"/>
    </mc:Choice>
  </mc:AlternateContent>
  <bookViews>
    <workbookView xWindow="480" yWindow="90" windowWidth="11475" windowHeight="6990"/>
  </bookViews>
  <sheets>
    <sheet name="Carta Proposta 000005 2023" sheetId="1" r:id="rId1"/>
  </sheets>
  <calcPr calcId="162913"/>
</workbook>
</file>

<file path=xl/calcChain.xml><?xml version="1.0" encoding="utf-8"?>
<calcChain xmlns="http://schemas.openxmlformats.org/spreadsheetml/2006/main">
  <c r="K176" i="1" l="1"/>
  <c r="G176" i="1" s="1"/>
  <c r="J174" i="1"/>
  <c r="G174" i="1" s="1"/>
  <c r="K165" i="1"/>
  <c r="J165" i="1"/>
  <c r="I165" i="1"/>
  <c r="G165" i="1"/>
  <c r="K162" i="1"/>
  <c r="J162" i="1"/>
  <c r="I162" i="1"/>
  <c r="G162" i="1"/>
  <c r="K159" i="1"/>
  <c r="J159" i="1"/>
  <c r="I159" i="1"/>
  <c r="G159" i="1"/>
  <c r="K156" i="1"/>
  <c r="J156" i="1"/>
  <c r="I156" i="1"/>
  <c r="G156" i="1"/>
  <c r="K153" i="1"/>
  <c r="J153" i="1"/>
  <c r="I153" i="1"/>
  <c r="G153" i="1"/>
  <c r="K150" i="1"/>
  <c r="J150" i="1"/>
  <c r="I150" i="1"/>
  <c r="G150" i="1"/>
  <c r="K147" i="1"/>
  <c r="J147" i="1"/>
  <c r="I147" i="1"/>
  <c r="G147" i="1"/>
  <c r="K144" i="1"/>
  <c r="J144" i="1"/>
  <c r="I144" i="1"/>
  <c r="G144" i="1"/>
  <c r="K141" i="1"/>
  <c r="J141" i="1"/>
  <c r="I141" i="1"/>
  <c r="G141" i="1"/>
  <c r="K138" i="1"/>
  <c r="J138" i="1"/>
  <c r="I138" i="1"/>
  <c r="G138" i="1"/>
  <c r="K135" i="1"/>
  <c r="J135" i="1"/>
  <c r="I135" i="1"/>
  <c r="G135" i="1"/>
  <c r="K132" i="1"/>
  <c r="J132" i="1"/>
  <c r="I132" i="1"/>
  <c r="G132" i="1"/>
  <c r="K129" i="1"/>
  <c r="J129" i="1"/>
  <c r="I129" i="1"/>
  <c r="G129" i="1"/>
  <c r="K126" i="1"/>
  <c r="J126" i="1"/>
  <c r="I126" i="1"/>
  <c r="G126" i="1"/>
  <c r="K123" i="1"/>
  <c r="J123" i="1"/>
  <c r="I123" i="1"/>
  <c r="G123" i="1"/>
  <c r="K120" i="1"/>
  <c r="J120" i="1"/>
  <c r="I120" i="1"/>
  <c r="G120" i="1"/>
  <c r="K117" i="1"/>
  <c r="J117" i="1"/>
  <c r="I117" i="1"/>
  <c r="G117" i="1"/>
  <c r="K114" i="1"/>
  <c r="J114" i="1"/>
  <c r="I114" i="1"/>
  <c r="G114" i="1"/>
  <c r="K111" i="1"/>
  <c r="J111" i="1"/>
  <c r="I111" i="1"/>
  <c r="G111" i="1"/>
  <c r="K108" i="1"/>
  <c r="J108" i="1"/>
  <c r="I108" i="1"/>
  <c r="G108" i="1"/>
  <c r="K105" i="1"/>
  <c r="J105" i="1"/>
  <c r="I105" i="1"/>
  <c r="G105" i="1"/>
  <c r="K102" i="1"/>
  <c r="J102" i="1"/>
  <c r="I102" i="1"/>
  <c r="G102" i="1"/>
  <c r="K99" i="1"/>
  <c r="J99" i="1"/>
  <c r="I99" i="1"/>
  <c r="G99" i="1"/>
  <c r="K96" i="1"/>
  <c r="J96" i="1"/>
  <c r="I96" i="1"/>
  <c r="G96" i="1"/>
  <c r="K93" i="1"/>
  <c r="J93" i="1"/>
  <c r="I93" i="1"/>
  <c r="G93" i="1"/>
  <c r="K90" i="1"/>
  <c r="J90" i="1"/>
  <c r="I90" i="1"/>
  <c r="G90" i="1"/>
  <c r="K87" i="1"/>
  <c r="J87" i="1"/>
  <c r="I87" i="1"/>
  <c r="G87" i="1"/>
  <c r="K84" i="1"/>
  <c r="J84" i="1"/>
  <c r="I84" i="1"/>
  <c r="G84" i="1"/>
  <c r="K81" i="1"/>
  <c r="J81" i="1"/>
  <c r="I81" i="1"/>
  <c r="G81" i="1"/>
  <c r="K78" i="1"/>
  <c r="J78" i="1"/>
  <c r="I78" i="1"/>
  <c r="G78" i="1"/>
  <c r="K75" i="1"/>
  <c r="J75" i="1"/>
  <c r="I75" i="1"/>
  <c r="G75" i="1"/>
  <c r="K72" i="1"/>
  <c r="J72" i="1"/>
  <c r="I72" i="1"/>
  <c r="G72" i="1"/>
  <c r="K69" i="1"/>
  <c r="J69" i="1"/>
  <c r="I69" i="1"/>
  <c r="G69" i="1"/>
  <c r="K66" i="1"/>
  <c r="J66" i="1"/>
  <c r="I66" i="1"/>
  <c r="G66" i="1"/>
  <c r="K63" i="1"/>
  <c r="J63" i="1"/>
  <c r="I63" i="1"/>
  <c r="G63" i="1"/>
  <c r="K60" i="1"/>
  <c r="J60" i="1"/>
  <c r="I60" i="1"/>
  <c r="G60" i="1"/>
  <c r="K57" i="1"/>
  <c r="J57" i="1"/>
  <c r="I57" i="1"/>
  <c r="G57" i="1"/>
  <c r="K54" i="1"/>
  <c r="J54" i="1"/>
  <c r="I54" i="1"/>
  <c r="G54" i="1"/>
  <c r="K51" i="1"/>
  <c r="J51" i="1"/>
  <c r="I51" i="1"/>
  <c r="G51" i="1"/>
  <c r="K48" i="1"/>
  <c r="J48" i="1"/>
  <c r="I48" i="1"/>
  <c r="G48" i="1"/>
  <c r="K45" i="1"/>
  <c r="J45" i="1"/>
  <c r="I45" i="1"/>
  <c r="G45" i="1"/>
  <c r="K42" i="1"/>
  <c r="J42" i="1"/>
  <c r="I42" i="1"/>
  <c r="G42" i="1"/>
  <c r="K39" i="1"/>
  <c r="J39" i="1"/>
  <c r="I39" i="1"/>
  <c r="G39" i="1"/>
  <c r="K36" i="1"/>
  <c r="J36" i="1"/>
  <c r="I36" i="1"/>
  <c r="G36" i="1"/>
  <c r="K33" i="1"/>
  <c r="J33" i="1"/>
  <c r="I33" i="1"/>
  <c r="G33" i="1"/>
  <c r="K30" i="1"/>
  <c r="J30" i="1"/>
  <c r="I30" i="1"/>
  <c r="G30" i="1"/>
  <c r="K27" i="1"/>
  <c r="J27" i="1"/>
  <c r="I27" i="1"/>
  <c r="I172" i="1" s="1"/>
  <c r="G172" i="1" s="1"/>
  <c r="G178" i="1" s="1"/>
  <c r="G27" i="1"/>
</calcChain>
</file>

<file path=xl/sharedStrings.xml><?xml version="1.0" encoding="utf-8"?>
<sst xmlns="http://schemas.openxmlformats.org/spreadsheetml/2006/main" count="334" uniqueCount="149">
  <si>
    <t>CAMARA MUNICIPAL DE SANTANA DE PARNAIBA</t>
  </si>
  <si>
    <t>Pagina: 1</t>
  </si>
  <si>
    <t xml:space="preserve">Licitações - Carta Proposta para Licitação de Preços </t>
  </si>
  <si>
    <t>Sistema CECAM</t>
  </si>
  <si>
    <t>------------------------------------------------------------------------------------------------------------------------------------------</t>
  </si>
  <si>
    <t>Modalidade da Licitação: PREGAO PRESENCIAL</t>
  </si>
  <si>
    <t>Nº 000005/2023.</t>
  </si>
  <si>
    <t>Processo Nº75.</t>
  </si>
  <si>
    <t>Entrega dos Envelopes Até:07/07/2023as 09:00 hs     CAMARA MUNICIPAL DE SANTANA DE PARNAIBA</t>
  </si>
  <si>
    <t>RUA: PORTO RICO   N° 231</t>
  </si>
  <si>
    <t>Fornecedor:</t>
  </si>
  <si>
    <t>Endereço:</t>
  </si>
  <si>
    <t>Bairro:</t>
  </si>
  <si>
    <t>Cidade:</t>
  </si>
  <si>
    <t>Estado:</t>
  </si>
  <si>
    <t>C.E.P.:</t>
  </si>
  <si>
    <t>Telefone:</t>
  </si>
  <si>
    <t>CNPJ/CPF Nº:</t>
  </si>
  <si>
    <t>Nº FAX:</t>
  </si>
  <si>
    <t>Inscr.Estadual:</t>
  </si>
  <si>
    <t>Inscr. Municipal:</t>
  </si>
  <si>
    <t>Solicitamos que seja fornecido os valores unitários dos itens abaixo especificados para a presente licitação, cuja abertura das propostas está prevista para o dia 07/07/2023 ( 07 de Julho de 2023 )  às 09:15 horas.</t>
  </si>
  <si>
    <t>Objeto:Contratação de empresa especializada para fornecimento futuro e parcelado de</t>
  </si>
  <si>
    <t>materiais de higiene e limpeza, conforme necessidades da Câmara Municipal de Santana</t>
  </si>
  <si>
    <t>Edital Nº:</t>
  </si>
  <si>
    <t>Item</t>
  </si>
  <si>
    <t>Qtde</t>
  </si>
  <si>
    <t>Unid.</t>
  </si>
  <si>
    <t>Vl.Unit.</t>
  </si>
  <si>
    <t>Desc.</t>
  </si>
  <si>
    <t>Imposto</t>
  </si>
  <si>
    <t>Total</t>
  </si>
  <si>
    <t>UN</t>
  </si>
  <si>
    <t>001.00305</t>
  </si>
  <si>
    <t>ÁGUA SANITÁRIA, EM FRASCO BRANCO, LEITOSO E RESISTENTE, CONTENDO 1000 ML, TAMPA COM ROSCA. ALVEJANTE, DESINFETANTE E BACTERICIDA COM CLORO ATIVO. TEOR DE CLORO ATIVO 2,0% A   2,5% E PH ENTRE 11,0 E 13,0. NO RÓTULO DO PRODUTO    DEVERÃO CONSTAR: DADOS DO FABRICANTE E INFORMAÇÕES DO PRODUTO. O VENCEDOR DEVERÁ APRESENTAR EM ATÉ 08 (OITO) DIAS ÚTEIS, APÓS O TÉRMINO DA SESSÃO, FISPQ, FICHA TÉCNICA, REGISTRO/NOTIFICAÇÃO DO PRODUTO NA ANVISA E LAUDO(S) QUE  COMPROVE(M) O TEOR DE CLORO ATIVO, A DETERMINAÇÃO  DO PH PURO, A DENSIDADE, A EFICÁCIA CONTRA AS  CEPAS DE SALMONELLA CHOLERAESUIS E STAPHYLOCOCCUS  AUREUS, EMITIDO(S) POR LABORATÓRIO(S) CREDENCIADO(S) PELA ANVISA.</t>
  </si>
  <si>
    <t>MARCA</t>
  </si>
  <si>
    <t>MARCA:</t>
  </si>
  <si>
    <t>001.00306</t>
  </si>
  <si>
    <t>ÁLCOOL ETÍLICO HIDRATADO EM GEL, 70º, INPM, ACONDICIONADO EM GALÕES DE 5LITROS.GEL INCOLOR CARACTERÍSTICO DE ETANOL PH ENTRE 5,0 A 9,0. NO RÓTULO DO PRODUTO DEVERÃO CONSTAR: DADOS DO FABRICANTE E INFORMAÇÕES DO PRODUTO. O  VENCEDOR DEVERÁ APRESENTAR EM ATÉ 08 (OITO) DIAS ÚTEIS, APÓS O TÉRMINO DA SESSÃO, FISPQ, FICHA TÉCNICA, REGISTRO/ NOTIFICAÇÃO DO PRODUTO NA ANVISA E LAUDO(S) QUE COMPROVE(M) O SEU TEOR , A DETERMINAÇÃO DO PH PURO, A DENSIDADE, A EFICÁCIA ,EMITIDO(S) POR LABORATÓRIO(S) CREDENCIADO(S)  PELA ANVISA.</t>
  </si>
  <si>
    <t>001.00307</t>
  </si>
  <si>
    <t>ÁLCOOL REFINADO, 92,8 INPM ESPECIALMENTE INDICADO PARA LIMPEZA. EMBALAGEM DE 01 LITRO CONTENDO INFORMAÇÕES DO PRODUTO, DADOS DO FABRICANTE, NÚMERO DO LOTE, SELO DO INMETRO, DATA DE FABRICAÇÃO, PRAZO DE VALIDADE E NÚMERO DO INOR. O VENCEDOR DEVERÁ APRESENTAR EM ATÉ 08 (OITO) DIAS ÚTEIS, APÓS O TÉRMINO DA SESSÃO A FICHA TÉCNICA, FISPQ E O REGISTRO/ NOTIFICAÇÃO DO PRODUTO NA ANVISA.</t>
  </si>
  <si>
    <t>001.00308</t>
  </si>
  <si>
    <t>BALDE PLÁSTICO, CONFECCIONADO EM MATERIAL DE POLIPROPILENO OU POLIESTIRENO RESISTENTE, RECICLADO, ATÓXICO, CAPACIDADE PARA 20 LITROS, O BALDE DEVE SER LISO DE UMA ÚNICA COR, DEVE SER EM MATERIAL PLÁSTICO REFORÇADO, COM ALÇA EM METAL GALVANIZADO. PRODUTO DEVE SER IDENTIFICADO ATRAVÉS DE ETIQUETA CONTENDO  INFORMAÇÕES NECESSÁRIAS.</t>
  </si>
  <si>
    <t>001.00309</t>
  </si>
  <si>
    <t>BOTA DE SEGURANÇA COM CANO CURTO, TIPO IMPERMEÁVEL, DE USO PROFISSIONAL, CONFECCIONADA EM POLICLORETO DE VINILA (PVC) INJETADO EM UMA SÓ PEÇA. COMPRIMENTO DO CANO DE 28,5CM E SOLADO ANTIDERRAPANTE. PRODUTO LEVE, RESISTENTE E SOLADO ANTIDERRAPANTE. TAMANHO 36 AO 44.</t>
  </si>
  <si>
    <t>001.00310</t>
  </si>
  <si>
    <t>CESTA PARA PRENDEDOR DE ROUPA DE POLIPROPILENO COM MEDIDA 14,5X13,4X21,8 CM.</t>
  </si>
  <si>
    <t>001.00311</t>
  </si>
  <si>
    <t>DESENTUPIDOR DE PIA DO BANHEIRO MEDIDAS 13CM DIÂMETRO, CABO DE PLÁSTICO, ALTURA 15,50 CM, LARGURA 10,00 CM, PROFUNDIDADE 10,0CM.</t>
  </si>
  <si>
    <t>001.00312</t>
  </si>
  <si>
    <t>DESENTUPIDOR DO VASO SANITÁRIO MEDIDAS 13CM DIÂMETRO, CABO DE PLÁSTICO ALTURA 49,00CM, LARGURA15,50 CM, PROFUNDIDADE 15,50 CM.</t>
  </si>
  <si>
    <t>001.00313</t>
  </si>
  <si>
    <t>DESINCRUSTANTE ALCALINO COM ALTO PODER DESENTUPIDOR, EFICAZ PARA RALOS E VASOS SANITÁRIOS E TUBULAÇÕES PARA USO DOMÉSTICO, À BASE DE HIDRÓXIDO DE SÓDIO, CLORETO DE SÓDIO,   NITRATO DE SÓDIO, BARRILHA E ALUMÍNIO, FRASCO CONTENDO 300GR. O VENCEDOR DEVERÁ APRESENTAR, EM ATÉ 08 (OITO) DIAS  ÚTEIS, APÓS O TÉRMINO DA SESSÃO, A FISPQ E O REGISTRO/ NOTIFICAÇÃO DO PRODUTO NA  ANVISA.</t>
  </si>
  <si>
    <t>001.00314</t>
  </si>
  <si>
    <t>DESINFETANTE LÍQUIDO, RECOMENDADO PARA LIMPEZA E DESINFECÇÃO DE SUPERFÍCIES LAVÁVEIS, COM FRAGRÂNCIA DE LAVANDA E PH ENTRE 6,0 E 8,0. PRINCÍPIO ATIVO: CLORETO DIAQUIL BENZIL AMÔNIO: 0,5%. VALIDADE MÍNIMA DE 24 MESES. FRASCO DE 2000 ML, COM RÓTULO CONTENDO INFORMAÇÕES DO PRODUTO E  DADOS DO FABRICANTE. O VENCEDOR DEVERÁ APRESENTAR EM ATÉ 08 (OITO) DIAS ÚTEIS, APÓS O TÉRMINO DA SESSÃO, FISPQ, FICHA TÉCNICA, LAUDO DE EFICÁCIA CONTRA AS CEPAS SALMONELLA E STAPHYLOCOCCUS E LAUDO DE COMPROVAÇÃO DE TEOR DE ATIVO E ESTABILIDADE TÉRMICA E AO AR, EMITIDOS POR LABORATÓRIO  CREDENCIADO PELO INMETRO E O REGISTRO/ NOTIFICAÇÃO DO PRODUTO NA ANVISA.</t>
  </si>
  <si>
    <t>001.00315</t>
  </si>
  <si>
    <t>DESODORIZADOR DE AR EM AEROSOL, ACONDICIONADO EM FRASCO COM 360ML, TAMPA COM LACRE DE SEGURANÇA, FRAGRÂNCIA LAVANDA. NA EMBALAGEM DEVERÃO CONSTAR INFORMAÇÕES DO PRODUTO E DADOS DO FABRICANTE. O PRODUTO NÃO DEVERÁ CONTER CFC. O VENCEDOR DEVERÁ APRESENTAR, EM ATÉ 08 (OITO)  DIAS ÚTEIS, APÓS O TÉRMINO DA SESSÃO, A FISPQ E O REGISTRO/ NOTIFICAÇÃO DO PRODUTO NA ANVISA.</t>
  </si>
  <si>
    <t>001.00316</t>
  </si>
  <si>
    <t>DESODORIZADOR DE SANITÁRIO, PASTILHA ADESIVA,COMPOSIÇÃO ALFA-OLEFINA SULFONATO DE SÓDIO, BICARBONATO DE SÓDIO, DETERGENTE ANIÔNICO, COADJUVANTES, FRAGRÂNCIA E CORANTES, ACONDICIONADO EM EMBALAGENS C/ 3 UNIDADES. O LICITANTE VENCEDOR DEVERÁ APRESENTAR EM ATÉ 08 (OITO) DIAS ÚTEIS, APÓS O TÉRMINO DA SESSÃO, FISPQ E O REGISTRO/ NOTIFICAÇÃO DO PRODUTO NA ANVISA.</t>
  </si>
  <si>
    <t>001.00317</t>
  </si>
  <si>
    <t>DETERGENTE LÍQUIDO NEUTRO E SEM FRAGRÂNCIA, COM GLICERINA, INDICADO PARA REMOÇÃO DE SUJEIRAS E GORDURAS DE LOUÇAS, PANELAS, TALHERES E DEMAIS UTENSÍLIOS DOMÉSTICOS, FRASCO PLÁSTICO DE 500ML RESISTENTE. O PRODUTO DEVERÁ SER BIODEGRADÁVEL, VISCOSO, SUAVE PARA AS MÃOS, TER BOM  RENDIMENTO E NÃO CONTER FORMOL EM SUA COMPOSIÇÃO. PH ENTRE 5,5 E 8,0, TEOR DE MATÉRIA  ATIVA  ANIÔNICA ENTRE 6,50 E 7,90%. O PRODUTO DEVERÁ SER TESTADO POR DERMATOLOGISTAS. DEVERÃO CONSTAR NO RÓTULO INFORMAÇÕES DO PRODUTO E DADOS DO FABRICANTE. O VENCEDOR DEVERÁ APRESENTAR EM ATÉ 08 (OITO) DIAS ÚTEIS, APÓS O TÉRMINO DA SESSÃO, A FICHA TÉCNICA, FISPQ, O REGISTRO/ NOTIFICAÇÃO DO PRODUTO NA ANVISA E LAUDO DE SENSIBILIZAÇÃO CUTÂNEA EMITIDO POR LABORATÓRIO ACREDITADO PELA  ANVISA.</t>
  </si>
  <si>
    <t>001.00318</t>
  </si>
  <si>
    <t>DISPENSER PARA COPOS DE ÁGUA 180 / 200 ML, EM INOX, TUBO E TAMPA, CONFECCIONADOS EM AÇO INOX. O PRODUTO POSSUI GARRAS NA BASE PARA AJUSTE DA SAÍDA DO COPO  E DUAS PEQUENAS ABAS PARA FIXAÇÃO NA PAREDE.</t>
  </si>
  <si>
    <t>001.00319</t>
  </si>
  <si>
    <t>DISPENSER PARA COPOS DE CAFÉ 50 ML, EM INOX, TUBO E TAMPA, CONFECCIONADOS EM AÇO INOX. O PRODUTO POSSUI GARRAS NA BASE PARA AJUSTE DA SAÍDA DO COPO E DUAS PEQUENAS ABAS  PARA FIXAÇÃO NA PAREDE.</t>
  </si>
  <si>
    <t>001.00320</t>
  </si>
  <si>
    <t>DISPENSER PARA PAPEL EM AÇO INOX, HIGIÊNICO E QUE OFERECE DURABILIDADE E RESISTÊNCIA. PODE SER USADO EM AMBIENTES RESIDENCIAIS OU CORPORATIVOS. ACOMODA UMA ELEVADA QUANTIDADE DE PAPEL, ALÉM DISSO, É COMPATÍVEL COM DIVERSOS TAMANHOS DO MERCADO. TRAVA LATERAL PARA EVITAR QUE A TAMPA SE ABRA DURANTE O USO. NÃO REQUER O USO DE CHAVE OU FERRAMENTA PARA ABERTURA OU FECHAMENTO.</t>
  </si>
  <si>
    <t>001.00321</t>
  </si>
  <si>
    <t>ESCOVA PARA VASO SANITÁRIO COM ESTOJO DE PLÁSTICO EM FORMA ACRÍLICA COM 63 MM DE COMPRIMENTO NA CABEÇA DA ESCOVA.</t>
  </si>
  <si>
    <t>001.00322</t>
  </si>
  <si>
    <t>ESPONJA (LÃ) DE AÇO PARA LIMPEZA DE PANELAS, TALHERES, LOUÇAS, VIDROS E OBJETOS DE ALUMÍNIO, COMPOSTO DE AÇO CARBONO DE PRIMEIRA QUALIDADE, EMBALADOS EM PACOTE PLÁSTICO CONTENDO 8 UNIDADES, COM PESO LÍQUIDO DE 60G, NO MÍNIMO, POR PACOTE.</t>
  </si>
  <si>
    <t>001.00323</t>
  </si>
  <si>
    <t>ESPONJA DE LIMPEZA CONSTITUÍDA DE DUAS FACES, SENDO UMA EM FIBRA SINTÉTICA COM MATERIAL ABRASIVO, PARA LIMPEZA MAIS DIFÍCIL E A OUTRA EM ESPUMA DE POLIURETANO, OU SIMILAR, PARA LIMPEZA DE SUPERFÍCIES DELICADAS DEVIDAMENTE SOBREPOSTAS E FIRMEMENTE UNIDAS. QUANDO EMBEBIDA EM DETERGENTE NÃO DEVERÁ MURCHAR, ESFIAPAR - SE OU SOLTAR PEDAÇOS DURANTE O PROCESSO DE ESFREGADURA. PACOTE DE 10 UNIDADES.</t>
  </si>
  <si>
    <t>001.00324</t>
  </si>
  <si>
    <t>FLANELA EM 100% ALGODÃO, BORDAS OVERLOQUEADAS EM LINHAS DE ALGODÃO, PARA USO GERAL, MEDIDAS APROXIMADAS 30 X 40CM. DEVERÁ CONSTAR ETIQUETA COM A MARCA DO PRODUTO.</t>
  </si>
  <si>
    <t>001.00325</t>
  </si>
  <si>
    <t>INSETICIDA, SOLVENTE E ÁGUA, APRESENTAÇÃO AEROSOL, ODOR INODORO, APLICAÇÃO MOSCA/PERNILONGO E BARATA, CARACTERÍSTICA ADICIONAIS COM TAMPA, FRASCO CONTENDO 300 ML. O VENCEDOR DEVERÁ APRESENTAR, EM ATÉ 08 (OITO) DIAS ÚTEIS, APÓS O TÉRMINO DA SESSÃO, A FISPQ E O REGISTRO/  NOTIFICAÇÃO DO PRODUTO NA ANVISA.</t>
  </si>
  <si>
    <t>001.00326</t>
  </si>
  <si>
    <t>LIMPA ALUMÍNIO. EMBALAGEM COM RÓTULO EM BOPP, POLIPROPILENO QUE NÃO CAUSA ESCORREGAMENTO  QUANDO MOLHADO, E TAMPA, AÇÃO INSTANTÂNEA NA REMOÇÃO DE MANCHAS, FRASCO CONTENDO 500ML. O VENCEDOR DEVERÁ APRESENTAR, EM ATÉ 08 (OITO) DIAS ÚTEIS, APÓS O TÉRMINO DA SESSÃO, A FISPQ E O REGISTRO/ NOTIFICAÇÃO DO PRODUTO NA ANVISA.</t>
  </si>
  <si>
    <t>001.00327</t>
  </si>
  <si>
    <t>LIMPADOR DE PISOS, LÍQUIDO FORMULADO A BASE DE ÁCIDOS INORGÂNICOS E AGENTES OXIDANTES QUE PROMOVEM UMA LIMPEZA EFICAZ EM CALÇADAS, PISOS DE CERÂMICAS, REJUNTES E PISOS EM GERAL. AGE SOBRE RESÍDUOS ORGÂNICOS FORMADOS POR FUNGOS, REMOVENDO A SUJIDADE POR COMPLETO. TAMBÉM AGE  SOBRE SUPERFÍCIES ENCARDIDAS AGINDO COMO OXIDANTE, DEIXANDO OS PISOS TOTALMENTE LIMPOS, ACONDICIONADO EM FRASCOS DE 2000ML. O LICITANTE VENCEDOR DEVERÁ APRESENTAR EM ATÉ 08 (OITO) DIAS ÚTEIS, APÓS O TÉRMINO DA SESSÃO, FISPQ E O REGISTRO/ NOTIFICAÇÃO DO PRODUTO NA ANVISA.</t>
  </si>
  <si>
    <t>001.00328</t>
  </si>
  <si>
    <t>LIMPADOR IMPUREZAS DE USO GERAL, COMPOSIÇÃO BÁSICA ÁLCOOL ETOXILADO, SURFACTANTE ANIÔNICO,COADJUVANTES, DERIVADOS DE ISOTIAZOLINONAS, CORANTES, FRAGRÂNCIA     LAVANDA, FRASCO COM 500ML. O VENCEDOR DEVERÁ APRESENTAR, EM ATÉ 08 (OITO) DIAS ÚTEIS, APÓS O TÉRMINO DA SESSÃO, A FISPQ E O REGISTRO/ NOTIFICAÇÃO DO PRODUTO NA ANVISA.</t>
  </si>
  <si>
    <t>001.00329</t>
  </si>
  <si>
    <t>LIMPADOR MULTIUSO INDICADO PARA LIMPEZA DE COZINHAS, GELADEIRAS, FOGÕES, PIAS, BANHEIROS, VIDROS, METAIS E OUTRAS SUPERFÍCIES LAVÁVEIS, LÍQUIDO TRANSPARENTE DE FÁCIL APLICAÇÃO COM TRIPLA AÇÃO: LIMPA, HIGIENIZA E DESENGORDURA. FRASCO COM 500 ML CONTENDO OS DADOS DO FABRICANTE, MODO DE USAR, PRECAUÇÕES E CUIDADOS, NÚMERO DO CEATOX, PRAZO DE VALIDADE E DATA DE FABRICAÇÃO. COMPOSIÇÃO: ÁGUA, SOLVENTES, CONSERVANTE, SEQUESTRANTE, COADJUVANTE, ALCALINIZANTE E TENSOATIVO ANIÔNICO. INGREDIENTE ATIVO: NONILFENOL ETOXILADO. O VENCEDOR DEVERÁ APRESENTAR,  EM ATÉ 08 (OITO) DIAS ÚTEIS, APÓS O TÉRMINO DA SESSÃO, A FICHA TÉCNICA, FISPQ, O REGISTRO/NOTIFICAÇÃO DO PRODUTO E LAUDO (S) DE IRRITAÇÃO CUTÂNEA PRIMÁRIA, CUMULATIVA E SENSIBILIZAÇÃO DÉRMICA, EMITIDO (S) POR LABORATÓRIOS CREDENCIADO (S) PELA ANVISA.</t>
  </si>
  <si>
    <t>001.00330</t>
  </si>
  <si>
    <t>LUSTRA MÓVEIS, ACONDICIONADO EM FRASCO PLÁSTICO DE 200ML. LÍQUIDO VISCOSO, FRAGRÂNCIA ERVA DOCE, PH 8,5 - 9,5, VISCOSIDADE 24.000 A 50.000 CP. NA EMBALAGEM DEVERÃO CONSTAR DADOS DE IDENTIFICAÇÃO DO PRODUTO E DO FABRICANTE. O PRODUTO DEVERÁ POSSUIR REGISTRO/ NOTIFICAÇÃO NO  MINISTÉRIO DA SAÚDE. O VENCEDOR DEVERÁ APRESENTAR, EM ATÉ 08 (OITO) DIAS ÚTEIS, APÓS O TÉRMINO DA SESSÃO, A FICHA TÉCNICA, FISPQ, O REGISTRO/ NOTIFICAÇÃO DO PRODUTO E LAUDO(S) DE IRRITAÇÃO CUTÂNEA PRIMÁRIA, CUMULATIVA E SENSIBILIZAÇÃO DÉRMICA, EMITIDO(S) POR LABORATÓRIO(S) CREDENCIADO(S) PELA ANVISA.</t>
  </si>
  <si>
    <t>001.00331</t>
  </si>
  <si>
    <t>LUVA DE LÁTEX 100% NATURAL, FORRADA, COM PALMA DA MÃO ANTIDERRAPANTE, ESPESSURA 0,40MM, NA COR AMARELA, TAMANHO M, EMBALADA INDIVIDUALMENTE POR PARES EM SACO PLÁSTICO CONTENDO INFORMAÇÕES SOBRE O PRODUTO E FABRICANTE. O LICITANTE VENCEDOR DEVERÁ APRESENTAR EM ATÉ 08  (OITO) DIAS ÚTEIS, APÓS O TÉRMINO DA SESSÃO, FICHA TÉCNICA E O CERTIFICADO DE APROVAÇÃO JUNTO AO MINISTÉRIO DO TRABALHO.</t>
  </si>
  <si>
    <t>001.00332</t>
  </si>
  <si>
    <t>PANO COMPOSTO POR MICROFIBRAS HIDROFÍLICAS E LIPOFÍLICAS ENTRELAÇADAS, PROPORCIONA UMA EXCELENTE ABSORÇÃO DE ÁGUA, REMOVENDO COM FACILIDADE E RAPIDEZ, POEIRAS E PARTÍCULAS SÓLIDAS DE AÇO E INOX, CROMADOS, PLÁSTICOS,   MÁRMORE, PINTURAS METÁLICAS, MADEIRAS, VIDROS, JANELAS, ESPELHOS, EQUIPAMENTOS ELETROELETRÔNICO, MONITORES DE COMPUTADORES, EQUIPAMENTOS DE ESCRITÓRIO, DEIXANDO A SUPERFÍCIE MUITO MAIS LIMPA QUE PANOS CONVENCIONAIS.</t>
  </si>
  <si>
    <t>001.00333</t>
  </si>
  <si>
    <t>PANO DE CHÃO 100% ALGODÃO XADREZ, COSTURADO/ FECHADO TIPO SACO, MEDINDO 70 X 50CM, COM NO MÍNIMO 175GRS. O PRODUTO DEVERÁ POSSUIR ETIQUETA COM DADOS DE IDENTIFICAÇÃO.</t>
  </si>
  <si>
    <t>001.00334</t>
  </si>
  <si>
    <t>PANO DE PRATO COMPOSTO DE TECIDO 100% ALGODÃO, ALVEJADO, MEDINDO 70CM X 40CM, PANO BRANCO COM BAINHA FEITA PARA QUE NÃO DESFIE. O PRODUTO DEVERÁ POSSUIR ETIQUETA COM DADOS DE IDENTIFICAÇÃO.</t>
  </si>
  <si>
    <t>001.00335</t>
  </si>
  <si>
    <t>PANO LIMPEZA, MATERIAL 70% VISCOSE, 25% POLIÉSTER, 5% POLIPROPILENO, MEDINDO APROXIMADAMENTE 70 CM X 50 CM, CARACTERÍSTICAS ADICIONAIS ESTAMPADO.</t>
  </si>
  <si>
    <t>001.00336</t>
  </si>
  <si>
    <t>PANO PARA LIMPEZA, ALVEJADO, TIPO SACO, 100% ALGODÃO, MALHA FECHADA, MEDINDO APROXIMADAMENTE 74 X 47CM, COR BRANCA.</t>
  </si>
  <si>
    <t>001.00337</t>
  </si>
  <si>
    <t>PAPEL HIGIÊNICO DE 1ª QUALIDADE, ABSORVENTE, MACIO, PICOTADO, ROLO COM 30M, EMBALADOS EM PACOTE C/ 04 ROLOS, REEMBALADOS EM FARDOS COM 64 ROLOS. COMPOSTO DE 100% CELULOSE VIRGEM, EXPRESSO NA EMBALAGEM, NA COR BRANCA, FOLHAS DUPLAS, DE ALTA QUALIDADE, COM ALVURA DIFUSA UV CALIBRADO NO MÍNIMO 98%, CONFORME ABNT NM ISO 2470:2001, PINTAS INFERIOR A 1MM2/M2, CONFORME ABNT NBR 8259:2002, TEMPO DE ABSORÇÃO DE ÁGUA MENOR QUE 4S, CONFORME ABNT NBR 15004:2003 E RESISTÊNCIA À TRAÇÃO A SECO PONDERADA MAIOR QUE 190 N/M, CONFORME ABNT NBR NM ISO 15134:2007. O VENCEDOR DEVERÁ APRESENTAR EM ATÉ 08 (OITO) DIAS ÚTEIS, APÓS O TÉRMINO DA SESSÃO, LAUDO ANALÍTICO, EMITIDO PELO I.P.T (INSTITUTO DE PESQUISAS TECNOLÓGICAS), OU OUTRO LABORATÓRIO ACREDITADO PELO INMETRO, COMPROVANDO AS ESPECIFICAÇÕES TÉCNICAS DESCRITAS, LAUDOS (S), EMITIDO (S) POR LABORATÓRIO (S) CREDENCIADO (S) NA REDE REBLAS ( REDE BRASILEIRA DE LABORATÓRIOS ANALÍTICOS EM SAÚDE DE IRRITABILIDADE/ CORROSÃO DÉRMICA PRIMÁRIA, ACUMULADA, SENSIBILIZAÇÃO DÉRMICA E LAUDO MICROBIOLÓGICO.</t>
  </si>
  <si>
    <t>FD</t>
  </si>
  <si>
    <t>001.00338</t>
  </si>
  <si>
    <t>PAPEL TOALHA BRANCO, 100% CELULOSE ( NÃO RECICLADO), IMPRESSO NA EMBALAGEM E NO LAUDO ANALÍTICO, MACIO E RESISTENTE, 3 DOBRAS, GOFRADO, INTERFOLHADO, FOLHA  SIMPLES, COM 1250 FOLHAS, MEDINDO 23 CM X 27 CM, ALVURA DE UV CALIBRADO SUPERIOR A 84%, CONFORME ABNT NBR NM-ISO 2470:2001, GRAMATURA SUPERIOR A 25 G/M2, CONFORME ABNT NBR NM ISO 536:2000, FUROS INFERIOR A 6,0MM²/M², CONFORME ABNT NBR 8259:2002. PRODUTO ACONDICIONADO EM FARDO CONTENDO 1250 FOLHAS, NO FARDO DEVERÁ CONSTAR INFORMAÇÕES DO FABRICANTE, MARCA, ESPECIFICAÇÕES DO PRODUTO, BEM COMO A SUA COMPOSIÇÃO, AS MESMAS DEVEM ESTAR IMPRESSAS DE FORMA LEGÍVEL, NÃO SENDO ACEITO QUAISQUER TIPO DE ETIQUETA. O VENCEDOR DEVERÁ APRESENTAR EM ATÉ 08 (OITO) DIAS ÚTEIS, APÓS O TÉRMINO DA SESSÃO, LAUDO ANALÍTICO, EMITIDO PELO I.P.T (INSTITUTO DE PESQUISAS TECNOLÓGICAS), OU OUTRO LABORATÓRIO  ACREDITADO PELO INMETRO, COMPROVANDO AS ESPECIFICAÇÕES TÉCNICAS DESCRITAS, LAUDO(S), EMITIDO(S) POR LABORATÓRIO(S) CREDENCIADO(S) NA REDE REBLAS (REDE BRASILEIRA DE  LABORATÓRIOS ANALÍTICOS EM SAÚDE), DE IRRITABILIDADE/ CORROSÃO DÉRMICA PRIMÁRIA, ACUMULADA, SENSIBILIZAÇÃO DÉRMICA E LAUDO MICROBIOLÓGICO.</t>
  </si>
  <si>
    <t>001.00339</t>
  </si>
  <si>
    <t>REMOVEDOR PARA LIMPEZA DE SUJIDADES PESADAS, EM FRASCO PLÁSTICO DE 1000ML. PRODUTO COMPOSTO DE DESTILADO DE PETRÓLEO, ASPECTO LÍQUIDO TRANSPARENTE, INCOLOR E ODOR CARACTERÍSTICO. O VENCEDOR DEVERÁ APRESENTAR, EM ATÉ 08 (OITO) DIAS ÚTEIS, APÓS O TÉRMINO DA SESSÃO, A FICHA TÉCNICA, FISPQ E O REGISTRO/ NOTIFICAÇÃO DO PRODUTO NA ANVISA.</t>
  </si>
  <si>
    <t>001.00340</t>
  </si>
  <si>
    <t>RODO COM BASE PLÁSTICA MEDINDO APROXIMADAMENTE 40 CM, CONTENDO DENTES PARA SEGURAR O PANO, TIPO PUXA E SECA, COM SUPORTE DE ROSCA PLÁSTICO REBITADO, CABO DE MADEIRA PINUS ENCAPADO COM PVC, MEDINDO 1,50CM, COM ROSCA PLÁSTICA NA PONTEIRA. O PRODUTO DEVERÁ POSSUIR ETIQUETA COM DADOS DO PRODUTO E DO FABRICANTE.</t>
  </si>
  <si>
    <t>001.00341</t>
  </si>
  <si>
    <t>SABÃO EM PEDRA, NEUTRO, MULTIUSO, EM BARRA DE 180 GRAMAS, EMBALAGEM INDIVIDUAL CONTENDO INFORMAÇÕES DO PRODUTO E DADOS DO FABRICANTE. COMPOSIÇÃO: SABÃO BASE DE SÓDIO, SEQUESTRANTE, CONSERVANTE, ESPESSANTE, EMOLIENTE, CORANTE E ÁGUA. O LICITANTE VENCEDOR DEVERÁ APRESENTAR EM  ATÉ 08 (OITO) DIAS ÚTEIS, APÓS O TÉRMINO DA SESSÃO, FISPQ E O REGISTRO/ NOTIFICAÇÃO DO PRODUTO NA  ANVISA.</t>
  </si>
  <si>
    <t>001.00342</t>
  </si>
  <si>
    <t>SABÃO EM PÓ DE 800GRS, PARA A LAVAGEM DE ROUPAS BRANCAS E COLORIDAS, EMBALADO EM CAIXA DE PAPELÃO COM SISTEMA PRÁTICO PARA FECHAMENTO APÓS O USO. PH ENTRE 9,4 E 11,4%. VALIDADE MÍNIMA DO PRODUTO DE 24 MESES. CONSTAR NA EMBALAGEM INFORMAÇÕES DO PRODUTO E DADOS DO FABRICANTE. O VENCEDOR DEVERÁ APRESENTAR EM ATÉ 08 (OITO) DIAS ÚTEIS, APÓS O TÉRMINO DA SESSÃO, A FISPQ, O REGISTRO/ NOTIFICAÇÃO DO PRODUTO E LAUDO ANALÍTICO COMPROVANDO O PH DO PRODUTO, EMITIDO POR LABORATÓRIO ACREDITADO PELO INMETRO.</t>
  </si>
  <si>
    <t>001.00343</t>
  </si>
  <si>
    <t>SABONETE LÍQUIDO PARA PRONTO USO, PARA LIMPEZA DAS MÃOS, ACONDICIONADO EM GALÃO DE 05 LITROS, PEROLADO, COR BRANCA, NA FRAGRÂNCIA ERVA DOCE, COM PROPRIEDADES EMOLIENTES QUE AJUDAM A HIDRATAR A PELE. PH ENTRE 6,5 E 7,5. DEVERÁ CONSTAR NO RÓTULO INFORMAÇÕES DO PRODUTO E DADOS DE IDENTIFICAÇÃO DO FABRICANTE. O VENCEDOR DEVERÁ APRESENTAR, EM ATÉ 08 (OITO) DIAS ÚTEIS, APÓS O TÉRMINO DA SESSÃO, FISPQ, FICHA TÉCNICA E O REGISTRO/ NOTIFICAÇÃO DO PRODUTO NA ANVISA E  LAUDO(S) QUE COMPROVE(M) O PH PURO, A CONTAGEM DE MICRORGANISMOS VIÁVEIS E O ESTUDO DE ESTABILIDADE ACELERADA, EMITIDO(S) POR LABORATÓRIO(S) CREDENCIADO(S) PELA ANVISA.</t>
  </si>
  <si>
    <t>001.00344</t>
  </si>
  <si>
    <t>SAPONÁCEO LÍQUIDO CREMOSO, ACONDICIONADO EM FRASCO PLÁSTICO RECICLÁVEL DE 300ML, COM TAMPA COM SISTEMA FLIPTOP, PROPORCIONANDO BRILHO SEM RISCAR AS SUPERFÍCIES. COMPOSIÇÃO: LINEAR ALQUILBENZENO SULFONATO DE SÓDIO, COADJUVANTES, ESPESSANTE, ALCALINIZANTES, ABRASIVO, PRESERVANTE, ESSÊNCIA E VEÍCULO. DEVERÁ CONSTAR NO RÓTULO DO PRODUTO DADOS DE IDENTIFICAÇÃO DO FABRICANTE, VALIDADE, DATA DE FABRICAÇÃO, NÚMERO DO LOTE, MODO DE USAR, CÓDIGO  DE BARRAS, TELEFONE DO SAC E SITE DO FABRICANTE. O LICITANTE VENCEDOR DEVERÁ APRESENTAR EM ATÉ 08 (OITO) DIAS ÚTEIS, APÓS O TÉRMINO DA SESSÃO, FISPQ E O REGISTRO/ NOTIFICAÇÃO DO PRODUTO NA ANVISA.</t>
  </si>
  <si>
    <t>001.00345</t>
  </si>
  <si>
    <t>VASSOURA MULTI-USO, COM APROXIMADAMENTE 74 TUFOS, CERDAS 12,2, PLUMADAS PARA FACILITAR A REMOÇÃO DE POEIRA E CAPTAÇÃO DE SUJEIRA, CABO DE MADEIRA PINUS ENCAPADO COM PVC, MEDINDO 1,50CM, COM ROSCA PLÁSTICA NA PONTEIRA.</t>
  </si>
  <si>
    <t>001.00346</t>
  </si>
  <si>
    <t>SACO PARA LIXO 100 LITROS, NA COR PRETA OPACA,CONFECCIONADO EM POLIETILENO, RESISTENTE A RUPTURA, PUNCTURA E VAZAMENTO, IMPERMEÁVEL, COM ESPESSURA MÍNIMA DE,09MM,CONFECCIONADO DE ACORDO COM AS NORMAS DA ABNT NBR 9191/2002, CONTENDO  DADOS DE IDENTIFICAÇÃO DO FABRICANTE NO LOTE.</t>
  </si>
  <si>
    <t>001.00347</t>
  </si>
  <si>
    <t>SACOS DE LIXO 100L,COR VERMELHO CONFECCIONADO EM POLIETILENO, RESISTENTE A RUPTURA E VAZAMENTO,REFORÇADO, IMPERMEAVEL, CONTENDO DADO DE IDENTIFICAÇÃO DO FABRICANTE NO LOTE. SEGUINDO O PADRÃO DE CORES PREVISTO NA RESOLUÇÃO CONAMA EM REFERÊNCIA.</t>
  </si>
  <si>
    <t>001.00348</t>
  </si>
  <si>
    <t>SACOS DE LIXO 100L,COR AZUL CONFECCIONADO EM POLIETILENO, RESISTENTE A RUPITURA E VAZAMENTO,REFORÇADO, IMPERMEAVEL, CONTENDO DADO DE IDENDIFICAÇÃO DO FABRICANTE NO LOTE.  SEGUINDO O PADRÃO DE CORES PREVISTO NA RESOLUÇÃO CONAMA EM REFERÊNCIA.</t>
  </si>
  <si>
    <t>001.00349</t>
  </si>
  <si>
    <t>SACOS DE LIXO 40L,COR AZUL CONFECCIONADO EM POLIETILENO, RESISTENTE A RUPITURA E VAZAMENTO,REFORÇADO, IMPERMEAVEL, CONTENDO DADO DE IDENDIFICAÇÃO DO FABRICANTE NO LOTE.</t>
  </si>
  <si>
    <t>001.00350</t>
  </si>
  <si>
    <t>SACOS DE LIXO 40L,COR VERMELHO CONFECCIONADO EM POLIETILENO, RESISTENTE A RUPITURA E VAZAMENTO,REFORÇADO, IMPERMEAVEL, CONTENDO DADO DE IDENDIFICAÇÃO DO FABRICANTE NO LOTE.</t>
  </si>
  <si>
    <t>001.00351</t>
  </si>
  <si>
    <t>SACO PARA LIXO, 30 LITROS,NA COR PRETA OPACA, CONFECCCIONADO EM POLIETILENO, RESISTENTE A RUPTURA, PUNCTURA E VAZAMENTO, IMPERMEÁVEL, COM ESPESSURA MÍNIMA DE 0,09MM, CONFECCIONADO DE ACORDO COM AS NORMAS DA ABNT NBR 9191/2008, CONTENDO DADOS DE IDENTIFICAÇÃO DO FABRICANTE NO LOTE. REFORÇADO (UNIDADE).</t>
  </si>
  <si>
    <t>[FIM]</t>
  </si>
  <si>
    <t xml:space="preserve">Validade : </t>
  </si>
  <si>
    <t>SESSENTA DIAS</t>
  </si>
  <si>
    <t xml:space="preserve">Valor Total : </t>
  </si>
  <si>
    <t xml:space="preserve">Condição Pagto : </t>
  </si>
  <si>
    <t xml:space="preserve">Em duas parcelas conforme contrato </t>
  </si>
  <si>
    <t xml:space="preserve">Desconto : </t>
  </si>
  <si>
    <t xml:space="preserve">Prazo Entrega : </t>
  </si>
  <si>
    <t>ATÉ 30 DIAS</t>
  </si>
  <si>
    <t xml:space="preserve">Imposto : </t>
  </si>
  <si>
    <t xml:space="preserve">Garantia : </t>
  </si>
  <si>
    <t xml:space="preserve">.  </t>
  </si>
  <si>
    <t xml:space="preserve">Valor Líquido : </t>
  </si>
  <si>
    <t>Responsável pela Compra</t>
  </si>
  <si>
    <t>Carimbo CNPJ</t>
  </si>
  <si>
    <t>________________________ de ____________________ de 2023</t>
  </si>
  <si>
    <t>Ass.: _____________________________________________________________</t>
  </si>
  <si>
    <t>Nome: _____________________________________________________________</t>
  </si>
  <si>
    <t>RG.: 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</si>
</sst>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
  </numFmts>
  <fonts count="5" x14ac:knownFonts="1">
    <font>
      <sz val="11"/>
      <color theme="1"/>
      <name val="Calibri"/>
      <family val="2"/>
      <scheme val="minor"/>
    </font>
    <font>
      <sz val="11"/>
      <color rgb="FFFFFFFF"/>
      <name val="Calibri"/>
      <family val="2"/>
      <scheme val="minor"/>
    </font>
    <font>
      <b/>
      <sz val="9"/>
      <color theme="1"/>
      <name val="Calibri"/>
      <family val="2"/>
      <scheme val="minor"/>
    </font>
    <font>
      <sz val="9"/>
      <color theme="1"/>
      <name val="Calibri"/>
      <family val="2"/>
      <scheme val="minor"/>
    </font>
    <font>
      <sz val="9"/>
      <color rgb="FFFFFFFF"/>
      <name val="Calibri"/>
      <family val="2"/>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left" vertical="justify"/>
    </xf>
    <xf numFmtId="165" fontId="1" fillId="0" borderId="0" xfId="0" applyNumberFormat="1" applyFont="1"/>
    <xf numFmtId="0" fontId="0" fillId="0" borderId="0" xfId="0" applyProtection="1"/>
    <xf numFmtId="164" fontId="1" fillId="0" borderId="0" xfId="0" applyNumberFormat="1" applyFont="1"/>
    <xf numFmtId="0" fontId="3" fillId="0" borderId="0" xfId="0" applyFont="1" applyAlignment="1">
      <alignment horizontal="right"/>
    </xf>
    <xf numFmtId="0" fontId="3" fillId="0" borderId="0" xfId="0" applyFont="1"/>
    <xf numFmtId="0" fontId="2" fillId="0" borderId="0" xfId="0" applyFont="1" applyAlignment="1">
      <alignment horizontal="right"/>
    </xf>
    <xf numFmtId="0" fontId="2" fillId="0" borderId="0" xfId="0" applyFont="1" applyAlignment="1">
      <alignment horizontal="left" vertical="justify" wrapText="1"/>
    </xf>
    <xf numFmtId="0" fontId="2" fillId="0" borderId="0" xfId="0" applyFont="1"/>
    <xf numFmtId="0" fontId="2" fillId="2" borderId="1" xfId="0" applyFont="1" applyFill="1" applyBorder="1" applyAlignment="1">
      <alignment horizontal="left" vertical="justify"/>
    </xf>
    <xf numFmtId="164" fontId="2" fillId="2" borderId="1" xfId="0" applyNumberFormat="1" applyFont="1" applyFill="1" applyBorder="1" applyAlignment="1" applyProtection="1">
      <alignment horizontal="left" vertical="justify"/>
      <protection locked="0"/>
    </xf>
    <xf numFmtId="165" fontId="2" fillId="2" borderId="1" xfId="0" applyNumberFormat="1" applyFont="1" applyFill="1" applyBorder="1" applyAlignment="1" applyProtection="1">
      <alignment horizontal="left" vertical="justify"/>
      <protection locked="0"/>
    </xf>
    <xf numFmtId="165" fontId="2" fillId="2" borderId="1" xfId="0" applyNumberFormat="1" applyFont="1" applyFill="1" applyBorder="1" applyAlignment="1" applyProtection="1">
      <alignment vertical="justify"/>
    </xf>
    <xf numFmtId="0" fontId="3" fillId="2" borderId="1" xfId="0" applyFont="1" applyFill="1" applyBorder="1"/>
    <xf numFmtId="0" fontId="2" fillId="0" borderId="1" xfId="0" applyFont="1" applyBorder="1" applyAlignment="1">
      <alignment horizontal="left" vertical="justify"/>
    </xf>
    <xf numFmtId="164" fontId="2" fillId="0" borderId="1" xfId="0" applyNumberFormat="1" applyFont="1" applyBorder="1" applyAlignment="1" applyProtection="1">
      <alignment horizontal="left" vertical="justify"/>
      <protection locked="0"/>
    </xf>
    <xf numFmtId="165" fontId="2" fillId="0" borderId="1" xfId="0" applyNumberFormat="1" applyFont="1" applyBorder="1" applyAlignment="1" applyProtection="1">
      <alignment horizontal="left" vertical="justify"/>
      <protection locked="0"/>
    </xf>
    <xf numFmtId="165" fontId="2" fillId="0" borderId="1" xfId="0" applyNumberFormat="1" applyFont="1" applyBorder="1" applyAlignment="1" applyProtection="1">
      <alignment vertical="justify"/>
    </xf>
    <xf numFmtId="0" fontId="3" fillId="0" borderId="1" xfId="0" applyFont="1" applyBorder="1"/>
    <xf numFmtId="0" fontId="4" fillId="0" borderId="0" xfId="0" applyFont="1" applyAlignment="1">
      <alignment horizontal="left" vertical="justify"/>
    </xf>
    <xf numFmtId="0" fontId="2" fillId="0" borderId="0" xfId="0" applyFont="1" applyProtection="1"/>
    <xf numFmtId="0" fontId="2" fillId="0" borderId="0" xfId="0" applyFont="1" applyProtection="1">
      <protection locked="0"/>
    </xf>
    <xf numFmtId="0" fontId="2" fillId="0" borderId="0" xfId="0" applyFont="1" applyProtection="1"/>
    <xf numFmtId="0" fontId="2" fillId="0" borderId="0" xfId="0" applyFont="1" applyProtection="1">
      <protection locked="0"/>
    </xf>
    <xf numFmtId="165" fontId="3" fillId="0" borderId="0" xfId="0" applyNumberFormat="1" applyFont="1" applyProtection="1"/>
    <xf numFmtId="164" fontId="3" fillId="0" borderId="0" xfId="0" applyNumberFormat="1" applyFont="1"/>
    <xf numFmtId="0" fontId="3" fillId="0" borderId="0" xfId="0" applyFont="1"/>
    <xf numFmtId="165" fontId="3" fillId="0" borderId="0" xfId="0" applyNumberFormat="1" applyFont="1"/>
    <xf numFmtId="0" fontId="3" fillId="0" borderId="1" xfId="0" applyFont="1" applyBorder="1" applyAlignment="1">
      <alignment horizontal="left" vertical="justify" wrapText="1"/>
    </xf>
    <xf numFmtId="0" fontId="2" fillId="0" borderId="1" xfId="0" applyFont="1" applyBorder="1" applyProtection="1"/>
    <xf numFmtId="0" fontId="3" fillId="0" borderId="1" xfId="0" applyFont="1" applyBorder="1" applyProtection="1">
      <protection locked="0"/>
    </xf>
    <xf numFmtId="0" fontId="3" fillId="2" borderId="1" xfId="0" applyFont="1" applyFill="1" applyBorder="1" applyAlignment="1">
      <alignment horizontal="left" vertical="justify" wrapText="1"/>
    </xf>
    <xf numFmtId="0" fontId="2" fillId="2" borderId="1" xfId="0" applyFont="1" applyFill="1" applyBorder="1" applyProtection="1"/>
    <xf numFmtId="0" fontId="3" fillId="2" borderId="1" xfId="0" applyFont="1" applyFill="1" applyBorder="1" applyProtection="1">
      <protection locked="0"/>
    </xf>
    <xf numFmtId="0" fontId="2" fillId="0" borderId="0" xfId="0" applyFont="1" applyAlignment="1">
      <alignment horizontal="left" vertical="justify"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1"/>
  <sheetViews>
    <sheetView tabSelected="1" topLeftCell="A163" workbookViewId="0">
      <selection activeCell="G178" sqref="G178:H178"/>
    </sheetView>
  </sheetViews>
  <sheetFormatPr defaultRowHeight="15" outlineLevelCol="1" x14ac:dyDescent="0.25"/>
  <cols>
    <col min="1" max="1" width="12.7109375" customWidth="1" outlineLevel="1"/>
    <col min="2" max="3" width="10.7109375" customWidth="1" outlineLevel="1"/>
    <col min="4" max="4" width="12.7109375" customWidth="1" outlineLevel="1"/>
    <col min="5" max="6" width="10.7109375" customWidth="1" outlineLevel="1"/>
    <col min="7" max="7" width="14.7109375" customWidth="1" outlineLevel="1"/>
    <col min="8" max="8" width="2.7109375" customWidth="1" outlineLevel="1"/>
    <col min="15" max="15" width="0" hidden="1" customWidth="1"/>
    <col min="20" max="20" width="0" hidden="1" customWidth="1"/>
  </cols>
  <sheetData>
    <row r="1" spans="1:8" x14ac:dyDescent="0.25">
      <c r="A1" s="36" t="s">
        <v>0</v>
      </c>
      <c r="B1" s="36"/>
      <c r="C1" s="36"/>
      <c r="D1" s="36"/>
      <c r="E1" s="36"/>
      <c r="F1" s="36"/>
      <c r="G1" s="36"/>
      <c r="H1" s="5" t="s">
        <v>1</v>
      </c>
    </row>
    <row r="2" spans="1:8" x14ac:dyDescent="0.25">
      <c r="A2" s="36"/>
      <c r="B2" s="36"/>
      <c r="C2" s="36"/>
      <c r="D2" s="36"/>
      <c r="E2" s="36"/>
      <c r="F2" s="36"/>
      <c r="G2" s="36"/>
      <c r="H2" s="36"/>
    </row>
    <row r="3" spans="1:8" x14ac:dyDescent="0.25">
      <c r="A3" s="36"/>
      <c r="B3" s="36"/>
      <c r="C3" s="36"/>
      <c r="D3" s="36"/>
      <c r="E3" s="36"/>
      <c r="F3" s="36"/>
      <c r="G3" s="36"/>
      <c r="H3" s="36"/>
    </row>
    <row r="4" spans="1:8" x14ac:dyDescent="0.25">
      <c r="A4" s="36" t="s">
        <v>2</v>
      </c>
      <c r="B4" s="36"/>
      <c r="C4" s="36"/>
      <c r="D4" s="36"/>
      <c r="E4" s="36"/>
      <c r="F4" s="36"/>
      <c r="G4" s="36"/>
      <c r="H4" s="36"/>
    </row>
    <row r="5" spans="1:8" x14ac:dyDescent="0.25">
      <c r="A5" s="6"/>
      <c r="B5" s="6"/>
      <c r="C5" s="6"/>
      <c r="D5" s="6"/>
      <c r="E5" s="6"/>
      <c r="F5" s="6"/>
      <c r="G5" s="6"/>
      <c r="H5" s="5" t="s">
        <v>3</v>
      </c>
    </row>
    <row r="6" spans="1:8" x14ac:dyDescent="0.25">
      <c r="A6" s="6" t="s">
        <v>4</v>
      </c>
      <c r="B6" s="6"/>
      <c r="C6" s="6"/>
      <c r="D6" s="6"/>
      <c r="E6" s="6"/>
      <c r="F6" s="6"/>
      <c r="G6" s="6"/>
      <c r="H6" s="6"/>
    </row>
    <row r="7" spans="1:8" x14ac:dyDescent="0.25">
      <c r="A7" s="6"/>
      <c r="B7" s="6"/>
      <c r="C7" s="6"/>
      <c r="D7" s="6"/>
      <c r="E7" s="6"/>
      <c r="F7" s="6"/>
      <c r="G7" s="6"/>
      <c r="H7" s="6"/>
    </row>
    <row r="8" spans="1:8" x14ac:dyDescent="0.25">
      <c r="A8" s="36" t="s">
        <v>5</v>
      </c>
      <c r="B8" s="36"/>
      <c r="C8" s="36"/>
      <c r="D8" s="36"/>
      <c r="E8" s="36"/>
      <c r="F8" s="36"/>
      <c r="G8" s="6"/>
      <c r="H8" s="7" t="s">
        <v>6</v>
      </c>
    </row>
    <row r="9" spans="1:8" x14ac:dyDescent="0.25">
      <c r="A9" s="36" t="s">
        <v>7</v>
      </c>
      <c r="B9" s="36"/>
      <c r="C9" s="36"/>
      <c r="D9" s="36"/>
      <c r="E9" s="36"/>
      <c r="F9" s="36"/>
      <c r="G9" s="36"/>
      <c r="H9" s="6"/>
    </row>
    <row r="10" spans="1:8" x14ac:dyDescent="0.25">
      <c r="A10" s="27" t="s">
        <v>8</v>
      </c>
      <c r="B10" s="27"/>
      <c r="C10" s="27"/>
      <c r="D10" s="27"/>
      <c r="E10" s="27"/>
      <c r="F10" s="27"/>
      <c r="G10" s="27"/>
      <c r="H10" s="27"/>
    </row>
    <row r="11" spans="1:8" x14ac:dyDescent="0.25">
      <c r="A11" s="27" t="s">
        <v>9</v>
      </c>
      <c r="B11" s="27"/>
      <c r="C11" s="27"/>
      <c r="D11" s="27"/>
      <c r="E11" s="27"/>
      <c r="F11" s="27"/>
      <c r="G11" s="27"/>
      <c r="H11" s="27"/>
    </row>
    <row r="12" spans="1:8" ht="25.5" customHeight="1" x14ac:dyDescent="0.25">
      <c r="A12" s="8" t="s">
        <v>10</v>
      </c>
      <c r="B12" s="31"/>
      <c r="C12" s="31"/>
      <c r="D12" s="31"/>
      <c r="E12" s="31"/>
      <c r="F12" s="31"/>
      <c r="G12" s="31"/>
      <c r="H12" s="31"/>
    </row>
    <row r="13" spans="1:8" x14ac:dyDescent="0.25">
      <c r="A13" s="9" t="s">
        <v>11</v>
      </c>
      <c r="B13" s="31"/>
      <c r="C13" s="31"/>
      <c r="D13" s="31"/>
      <c r="E13" s="9" t="s">
        <v>12</v>
      </c>
      <c r="F13" s="31"/>
      <c r="G13" s="31"/>
      <c r="H13" s="31"/>
    </row>
    <row r="14" spans="1:8" x14ac:dyDescent="0.25">
      <c r="A14" s="9" t="s">
        <v>13</v>
      </c>
      <c r="B14" s="31"/>
      <c r="C14" s="31"/>
      <c r="D14" s="31"/>
      <c r="E14" s="9" t="s">
        <v>14</v>
      </c>
      <c r="F14" s="31"/>
      <c r="G14" s="31"/>
      <c r="H14" s="31"/>
    </row>
    <row r="15" spans="1:8" x14ac:dyDescent="0.25">
      <c r="A15" s="9" t="s">
        <v>15</v>
      </c>
      <c r="B15" s="31"/>
      <c r="C15" s="31"/>
      <c r="D15" s="31"/>
      <c r="E15" s="9" t="s">
        <v>16</v>
      </c>
      <c r="F15" s="31"/>
      <c r="G15" s="31"/>
      <c r="H15" s="31"/>
    </row>
    <row r="16" spans="1:8" x14ac:dyDescent="0.25">
      <c r="A16" s="9" t="s">
        <v>17</v>
      </c>
      <c r="B16" s="31"/>
      <c r="C16" s="31"/>
      <c r="D16" s="31"/>
      <c r="E16" s="9" t="s">
        <v>18</v>
      </c>
      <c r="F16" s="31"/>
      <c r="G16" s="31"/>
      <c r="H16" s="31"/>
    </row>
    <row r="17" spans="1:20" x14ac:dyDescent="0.25">
      <c r="A17" s="9" t="s">
        <v>19</v>
      </c>
      <c r="B17" s="31"/>
      <c r="C17" s="31"/>
      <c r="D17" s="31"/>
      <c r="E17" s="9" t="s">
        <v>20</v>
      </c>
      <c r="F17" s="31"/>
      <c r="G17" s="31"/>
      <c r="H17" s="31"/>
    </row>
    <row r="18" spans="1:20" x14ac:dyDescent="0.25">
      <c r="A18" s="6" t="s">
        <v>4</v>
      </c>
      <c r="B18" s="6"/>
      <c r="C18" s="6"/>
      <c r="D18" s="6"/>
      <c r="E18" s="6"/>
      <c r="F18" s="6"/>
      <c r="G18" s="6"/>
      <c r="H18" s="6"/>
    </row>
    <row r="19" spans="1:20" ht="38.25" customHeight="1" x14ac:dyDescent="0.25">
      <c r="A19" s="35" t="s">
        <v>21</v>
      </c>
      <c r="B19" s="35"/>
      <c r="C19" s="35"/>
      <c r="D19" s="35"/>
      <c r="E19" s="35"/>
      <c r="F19" s="35"/>
      <c r="G19" s="35"/>
      <c r="H19" s="35"/>
    </row>
    <row r="20" spans="1:20" x14ac:dyDescent="0.25">
      <c r="A20" s="6"/>
      <c r="B20" s="6"/>
      <c r="C20" s="6"/>
      <c r="D20" s="6"/>
      <c r="E20" s="6"/>
      <c r="F20" s="6"/>
      <c r="G20" s="6"/>
      <c r="H20" s="6"/>
    </row>
    <row r="21" spans="1:20" x14ac:dyDescent="0.25">
      <c r="A21" s="36" t="s">
        <v>22</v>
      </c>
      <c r="B21" s="36"/>
      <c r="C21" s="36"/>
      <c r="D21" s="36"/>
      <c r="E21" s="36"/>
      <c r="F21" s="36"/>
      <c r="G21" s="36"/>
      <c r="H21" s="36"/>
    </row>
    <row r="22" spans="1:20" x14ac:dyDescent="0.25">
      <c r="A22" s="6" t="s">
        <v>23</v>
      </c>
      <c r="B22" s="6"/>
      <c r="C22" s="6"/>
      <c r="D22" s="6"/>
      <c r="E22" s="6"/>
      <c r="F22" s="6"/>
      <c r="G22" s="6"/>
      <c r="H22" s="6"/>
    </row>
    <row r="23" spans="1:20" x14ac:dyDescent="0.25">
      <c r="A23" s="36" t="s">
        <v>24</v>
      </c>
      <c r="B23" s="36"/>
      <c r="C23" s="36"/>
      <c r="D23" s="36"/>
      <c r="E23" s="36"/>
      <c r="F23" s="36"/>
      <c r="G23" s="36"/>
      <c r="H23" s="36"/>
    </row>
    <row r="24" spans="1:20" x14ac:dyDescent="0.25">
      <c r="A24" s="27"/>
      <c r="B24" s="27"/>
      <c r="C24" s="27"/>
      <c r="D24" s="27"/>
      <c r="E24" s="27"/>
      <c r="F24" s="27"/>
      <c r="G24" s="27"/>
      <c r="H24" s="27"/>
    </row>
    <row r="25" spans="1:20" x14ac:dyDescent="0.25">
      <c r="A25" s="9" t="s">
        <v>25</v>
      </c>
      <c r="B25" s="9" t="s">
        <v>26</v>
      </c>
      <c r="C25" s="9" t="s">
        <v>27</v>
      </c>
      <c r="D25" s="9" t="s">
        <v>28</v>
      </c>
      <c r="E25" s="9" t="s">
        <v>29</v>
      </c>
      <c r="F25" s="9" t="s">
        <v>30</v>
      </c>
      <c r="G25" s="7" t="s">
        <v>31</v>
      </c>
      <c r="H25" s="6"/>
    </row>
    <row r="26" spans="1:20" x14ac:dyDescent="0.25">
      <c r="A26" s="6"/>
      <c r="B26" s="6"/>
      <c r="C26" s="6"/>
      <c r="D26" s="6"/>
      <c r="E26" s="6"/>
      <c r="F26" s="6"/>
      <c r="G26" s="6"/>
      <c r="H26" s="6"/>
    </row>
    <row r="27" spans="1:20" ht="30" x14ac:dyDescent="0.25">
      <c r="A27" s="10">
        <v>1</v>
      </c>
      <c r="B27" s="10">
        <v>1000</v>
      </c>
      <c r="C27" s="10" t="s">
        <v>32</v>
      </c>
      <c r="D27" s="11">
        <v>0</v>
      </c>
      <c r="E27" s="12">
        <v>0</v>
      </c>
      <c r="F27" s="12">
        <v>0</v>
      </c>
      <c r="G27" s="13">
        <f>((D27-E27+F27)*(B27))</f>
        <v>0</v>
      </c>
      <c r="H27" s="14"/>
      <c r="I27" s="2">
        <f>((D27*B27))</f>
        <v>0</v>
      </c>
      <c r="J27" s="2">
        <f>((E27*B27))</f>
        <v>0</v>
      </c>
      <c r="K27" s="2">
        <f>((F27*B27))</f>
        <v>0</v>
      </c>
      <c r="O27" s="1" t="s">
        <v>33</v>
      </c>
    </row>
    <row r="28" spans="1:20" ht="120" customHeight="1" x14ac:dyDescent="0.25">
      <c r="A28" s="32" t="s">
        <v>34</v>
      </c>
      <c r="B28" s="32"/>
      <c r="C28" s="32"/>
      <c r="D28" s="32"/>
      <c r="E28" s="32"/>
      <c r="F28" s="32"/>
      <c r="G28" s="32"/>
      <c r="H28" s="32"/>
      <c r="T28" s="3" t="s">
        <v>33</v>
      </c>
    </row>
    <row r="29" spans="1:20" x14ac:dyDescent="0.25">
      <c r="A29" s="33" t="s">
        <v>36</v>
      </c>
      <c r="B29" s="33"/>
      <c r="C29" s="34"/>
      <c r="D29" s="34"/>
      <c r="E29" s="34"/>
      <c r="F29" s="34"/>
      <c r="G29" s="34"/>
      <c r="H29" s="14"/>
      <c r="T29" s="3" t="s">
        <v>35</v>
      </c>
    </row>
    <row r="30" spans="1:20" ht="30" x14ac:dyDescent="0.25">
      <c r="A30" s="15">
        <v>2</v>
      </c>
      <c r="B30" s="15">
        <v>150</v>
      </c>
      <c r="C30" s="15" t="s">
        <v>32</v>
      </c>
      <c r="D30" s="16">
        <v>0</v>
      </c>
      <c r="E30" s="17">
        <v>0</v>
      </c>
      <c r="F30" s="17">
        <v>0</v>
      </c>
      <c r="G30" s="18">
        <f>((D30-E30+F30)*(B30))</f>
        <v>0</v>
      </c>
      <c r="H30" s="19"/>
      <c r="I30" s="2">
        <f>((D30*B30))</f>
        <v>0</v>
      </c>
      <c r="J30" s="2">
        <f>((E30*B30))</f>
        <v>0</v>
      </c>
      <c r="K30" s="2">
        <f>((F30*B30))</f>
        <v>0</v>
      </c>
      <c r="O30" s="1" t="s">
        <v>37</v>
      </c>
    </row>
    <row r="31" spans="1:20" ht="84" customHeight="1" x14ac:dyDescent="0.25">
      <c r="A31" s="29" t="s">
        <v>38</v>
      </c>
      <c r="B31" s="29"/>
      <c r="C31" s="29"/>
      <c r="D31" s="29"/>
      <c r="E31" s="29"/>
      <c r="F31" s="29"/>
      <c r="G31" s="29"/>
      <c r="H31" s="29"/>
      <c r="T31" s="3" t="s">
        <v>37</v>
      </c>
    </row>
    <row r="32" spans="1:20" x14ac:dyDescent="0.25">
      <c r="A32" s="30" t="s">
        <v>36</v>
      </c>
      <c r="B32" s="30"/>
      <c r="C32" s="31"/>
      <c r="D32" s="31"/>
      <c r="E32" s="31"/>
      <c r="F32" s="31"/>
      <c r="G32" s="31"/>
      <c r="H32" s="19"/>
      <c r="T32" s="3" t="s">
        <v>35</v>
      </c>
    </row>
    <row r="33" spans="1:20" ht="30" x14ac:dyDescent="0.25">
      <c r="A33" s="10">
        <v>3</v>
      </c>
      <c r="B33" s="10">
        <v>800</v>
      </c>
      <c r="C33" s="10" t="s">
        <v>32</v>
      </c>
      <c r="D33" s="11">
        <v>0</v>
      </c>
      <c r="E33" s="12">
        <v>0</v>
      </c>
      <c r="F33" s="12">
        <v>0</v>
      </c>
      <c r="G33" s="13">
        <f>((D33-E33+F33)*(B33))</f>
        <v>0</v>
      </c>
      <c r="H33" s="14"/>
      <c r="I33" s="2">
        <f>((D33*B33))</f>
        <v>0</v>
      </c>
      <c r="J33" s="2">
        <f>((E33*B33))</f>
        <v>0</v>
      </c>
      <c r="K33" s="2">
        <f>((F33*B33))</f>
        <v>0</v>
      </c>
      <c r="O33" s="1" t="s">
        <v>39</v>
      </c>
    </row>
    <row r="34" spans="1:20" ht="60" customHeight="1" x14ac:dyDescent="0.25">
      <c r="A34" s="32" t="s">
        <v>40</v>
      </c>
      <c r="B34" s="32"/>
      <c r="C34" s="32"/>
      <c r="D34" s="32"/>
      <c r="E34" s="32"/>
      <c r="F34" s="32"/>
      <c r="G34" s="32"/>
      <c r="H34" s="32"/>
      <c r="T34" s="3" t="s">
        <v>39</v>
      </c>
    </row>
    <row r="35" spans="1:20" x14ac:dyDescent="0.25">
      <c r="A35" s="33" t="s">
        <v>36</v>
      </c>
      <c r="B35" s="33"/>
      <c r="C35" s="34"/>
      <c r="D35" s="34"/>
      <c r="E35" s="34"/>
      <c r="F35" s="34"/>
      <c r="G35" s="34"/>
      <c r="H35" s="14"/>
      <c r="T35" s="3" t="s">
        <v>35</v>
      </c>
    </row>
    <row r="36" spans="1:20" ht="30" x14ac:dyDescent="0.25">
      <c r="A36" s="15">
        <v>4</v>
      </c>
      <c r="B36" s="15">
        <v>20</v>
      </c>
      <c r="C36" s="15" t="s">
        <v>32</v>
      </c>
      <c r="D36" s="16">
        <v>0</v>
      </c>
      <c r="E36" s="17">
        <v>0</v>
      </c>
      <c r="F36" s="17">
        <v>0</v>
      </c>
      <c r="G36" s="18">
        <f>((D36-E36+F36)*(B36))</f>
        <v>0</v>
      </c>
      <c r="H36" s="19"/>
      <c r="I36" s="2">
        <f>((D36*B36))</f>
        <v>0</v>
      </c>
      <c r="J36" s="2">
        <f>((E36*B36))</f>
        <v>0</v>
      </c>
      <c r="K36" s="2">
        <f>((F36*B36))</f>
        <v>0</v>
      </c>
      <c r="O36" s="1" t="s">
        <v>41</v>
      </c>
    </row>
    <row r="37" spans="1:20" ht="60" customHeight="1" x14ac:dyDescent="0.25">
      <c r="A37" s="29" t="s">
        <v>42</v>
      </c>
      <c r="B37" s="29"/>
      <c r="C37" s="29"/>
      <c r="D37" s="29"/>
      <c r="E37" s="29"/>
      <c r="F37" s="29"/>
      <c r="G37" s="29"/>
      <c r="H37" s="29"/>
      <c r="T37" s="3" t="s">
        <v>41</v>
      </c>
    </row>
    <row r="38" spans="1:20" x14ac:dyDescent="0.25">
      <c r="A38" s="30" t="s">
        <v>36</v>
      </c>
      <c r="B38" s="30"/>
      <c r="C38" s="31"/>
      <c r="D38" s="31"/>
      <c r="E38" s="31"/>
      <c r="F38" s="31"/>
      <c r="G38" s="31"/>
      <c r="H38" s="19"/>
      <c r="T38" s="3" t="s">
        <v>35</v>
      </c>
    </row>
    <row r="39" spans="1:20" ht="30" x14ac:dyDescent="0.25">
      <c r="A39" s="10">
        <v>5</v>
      </c>
      <c r="B39" s="10">
        <v>5</v>
      </c>
      <c r="C39" s="10" t="s">
        <v>32</v>
      </c>
      <c r="D39" s="11">
        <v>0</v>
      </c>
      <c r="E39" s="12">
        <v>0</v>
      </c>
      <c r="F39" s="12">
        <v>0</v>
      </c>
      <c r="G39" s="13">
        <f>((D39-E39+F39)*(B39))</f>
        <v>0</v>
      </c>
      <c r="H39" s="14"/>
      <c r="I39" s="2">
        <f>((D39*B39))</f>
        <v>0</v>
      </c>
      <c r="J39" s="2">
        <f>((E39*B39))</f>
        <v>0</v>
      </c>
      <c r="K39" s="2">
        <f>((F39*B39))</f>
        <v>0</v>
      </c>
      <c r="O39" s="1" t="s">
        <v>43</v>
      </c>
    </row>
    <row r="40" spans="1:20" ht="48" customHeight="1" x14ac:dyDescent="0.25">
      <c r="A40" s="32" t="s">
        <v>44</v>
      </c>
      <c r="B40" s="32"/>
      <c r="C40" s="32"/>
      <c r="D40" s="32"/>
      <c r="E40" s="32"/>
      <c r="F40" s="32"/>
      <c r="G40" s="32"/>
      <c r="H40" s="32"/>
      <c r="T40" s="3" t="s">
        <v>43</v>
      </c>
    </row>
    <row r="41" spans="1:20" x14ac:dyDescent="0.25">
      <c r="A41" s="33" t="s">
        <v>36</v>
      </c>
      <c r="B41" s="33"/>
      <c r="C41" s="34"/>
      <c r="D41" s="34"/>
      <c r="E41" s="34"/>
      <c r="F41" s="34"/>
      <c r="G41" s="34"/>
      <c r="H41" s="14"/>
      <c r="T41" s="3" t="s">
        <v>35</v>
      </c>
    </row>
    <row r="42" spans="1:20" ht="30" x14ac:dyDescent="0.25">
      <c r="A42" s="15">
        <v>6</v>
      </c>
      <c r="B42" s="15">
        <v>10</v>
      </c>
      <c r="C42" s="15" t="s">
        <v>32</v>
      </c>
      <c r="D42" s="16">
        <v>0</v>
      </c>
      <c r="E42" s="17">
        <v>0</v>
      </c>
      <c r="F42" s="17">
        <v>0</v>
      </c>
      <c r="G42" s="18">
        <f>((D42-E42+F42)*(B42))</f>
        <v>0</v>
      </c>
      <c r="H42" s="19"/>
      <c r="I42" s="2">
        <f>((D42*B42))</f>
        <v>0</v>
      </c>
      <c r="J42" s="2">
        <f>((E42*B42))</f>
        <v>0</v>
      </c>
      <c r="K42" s="2">
        <f>((F42*B42))</f>
        <v>0</v>
      </c>
      <c r="O42" s="1" t="s">
        <v>45</v>
      </c>
    </row>
    <row r="43" spans="1:20" ht="12" customHeight="1" x14ac:dyDescent="0.25">
      <c r="A43" s="29" t="s">
        <v>46</v>
      </c>
      <c r="B43" s="29"/>
      <c r="C43" s="29"/>
      <c r="D43" s="29"/>
      <c r="E43" s="29"/>
      <c r="F43" s="29"/>
      <c r="G43" s="29"/>
      <c r="H43" s="29"/>
      <c r="T43" s="3" t="s">
        <v>45</v>
      </c>
    </row>
    <row r="44" spans="1:20" x14ac:dyDescent="0.25">
      <c r="A44" s="30" t="s">
        <v>36</v>
      </c>
      <c r="B44" s="30"/>
      <c r="C44" s="31"/>
      <c r="D44" s="31"/>
      <c r="E44" s="31"/>
      <c r="F44" s="31"/>
      <c r="G44" s="31"/>
      <c r="H44" s="19"/>
      <c r="T44" s="3" t="s">
        <v>35</v>
      </c>
    </row>
    <row r="45" spans="1:20" ht="30" x14ac:dyDescent="0.25">
      <c r="A45" s="10">
        <v>7</v>
      </c>
      <c r="B45" s="10">
        <v>100</v>
      </c>
      <c r="C45" s="10" t="s">
        <v>32</v>
      </c>
      <c r="D45" s="11">
        <v>0</v>
      </c>
      <c r="E45" s="12">
        <v>0</v>
      </c>
      <c r="F45" s="12">
        <v>0</v>
      </c>
      <c r="G45" s="13">
        <f>((D45-E45+F45)*(B45))</f>
        <v>0</v>
      </c>
      <c r="H45" s="14"/>
      <c r="I45" s="2">
        <f>((D45*B45))</f>
        <v>0</v>
      </c>
      <c r="J45" s="2">
        <f>((E45*B45))</f>
        <v>0</v>
      </c>
      <c r="K45" s="2">
        <f>((F45*B45))</f>
        <v>0</v>
      </c>
      <c r="O45" s="1" t="s">
        <v>47</v>
      </c>
    </row>
    <row r="46" spans="1:20" ht="24" customHeight="1" x14ac:dyDescent="0.25">
      <c r="A46" s="32" t="s">
        <v>48</v>
      </c>
      <c r="B46" s="32"/>
      <c r="C46" s="32"/>
      <c r="D46" s="32"/>
      <c r="E46" s="32"/>
      <c r="F46" s="32"/>
      <c r="G46" s="32"/>
      <c r="H46" s="32"/>
      <c r="T46" s="3" t="s">
        <v>47</v>
      </c>
    </row>
    <row r="47" spans="1:20" x14ac:dyDescent="0.25">
      <c r="A47" s="33" t="s">
        <v>36</v>
      </c>
      <c r="B47" s="33"/>
      <c r="C47" s="34"/>
      <c r="D47" s="34"/>
      <c r="E47" s="34"/>
      <c r="F47" s="34"/>
      <c r="G47" s="34"/>
      <c r="H47" s="14"/>
      <c r="T47" s="3" t="s">
        <v>35</v>
      </c>
    </row>
    <row r="48" spans="1:20" ht="30" x14ac:dyDescent="0.25">
      <c r="A48" s="15">
        <v>8</v>
      </c>
      <c r="B48" s="15">
        <v>100</v>
      </c>
      <c r="C48" s="15" t="s">
        <v>32</v>
      </c>
      <c r="D48" s="16">
        <v>0</v>
      </c>
      <c r="E48" s="17">
        <v>0</v>
      </c>
      <c r="F48" s="17">
        <v>0</v>
      </c>
      <c r="G48" s="18">
        <f>((D48-E48+F48)*(B48))</f>
        <v>0</v>
      </c>
      <c r="H48" s="19"/>
      <c r="I48" s="2">
        <f>((D48*B48))</f>
        <v>0</v>
      </c>
      <c r="J48" s="2">
        <f>((E48*B48))</f>
        <v>0</v>
      </c>
      <c r="K48" s="2">
        <f>((F48*B48))</f>
        <v>0</v>
      </c>
      <c r="O48" s="1" t="s">
        <v>49</v>
      </c>
    </row>
    <row r="49" spans="1:20" ht="24" customHeight="1" x14ac:dyDescent="0.25">
      <c r="A49" s="29" t="s">
        <v>50</v>
      </c>
      <c r="B49" s="29"/>
      <c r="C49" s="29"/>
      <c r="D49" s="29"/>
      <c r="E49" s="29"/>
      <c r="F49" s="29"/>
      <c r="G49" s="29"/>
      <c r="H49" s="29"/>
      <c r="T49" s="3" t="s">
        <v>49</v>
      </c>
    </row>
    <row r="50" spans="1:20" x14ac:dyDescent="0.25">
      <c r="A50" s="30" t="s">
        <v>36</v>
      </c>
      <c r="B50" s="30"/>
      <c r="C50" s="31"/>
      <c r="D50" s="31"/>
      <c r="E50" s="31"/>
      <c r="F50" s="31"/>
      <c r="G50" s="31"/>
      <c r="H50" s="19"/>
      <c r="T50" s="3" t="s">
        <v>35</v>
      </c>
    </row>
    <row r="51" spans="1:20" ht="30" x14ac:dyDescent="0.25">
      <c r="A51" s="10">
        <v>9</v>
      </c>
      <c r="B51" s="10">
        <v>360</v>
      </c>
      <c r="C51" s="10" t="s">
        <v>32</v>
      </c>
      <c r="D51" s="11">
        <v>0</v>
      </c>
      <c r="E51" s="12">
        <v>0</v>
      </c>
      <c r="F51" s="12">
        <v>0</v>
      </c>
      <c r="G51" s="13">
        <f>((D51-E51+F51)*(B51))</f>
        <v>0</v>
      </c>
      <c r="H51" s="14"/>
      <c r="I51" s="2">
        <f>((D51*B51))</f>
        <v>0</v>
      </c>
      <c r="J51" s="2">
        <f>((E51*B51))</f>
        <v>0</v>
      </c>
      <c r="K51" s="2">
        <f>((F51*B51))</f>
        <v>0</v>
      </c>
      <c r="O51" s="1" t="s">
        <v>51</v>
      </c>
    </row>
    <row r="52" spans="1:20" ht="60" customHeight="1" x14ac:dyDescent="0.25">
      <c r="A52" s="32" t="s">
        <v>52</v>
      </c>
      <c r="B52" s="32"/>
      <c r="C52" s="32"/>
      <c r="D52" s="32"/>
      <c r="E52" s="32"/>
      <c r="F52" s="32"/>
      <c r="G52" s="32"/>
      <c r="H52" s="32"/>
      <c r="T52" s="3" t="s">
        <v>51</v>
      </c>
    </row>
    <row r="53" spans="1:20" x14ac:dyDescent="0.25">
      <c r="A53" s="33" t="s">
        <v>36</v>
      </c>
      <c r="B53" s="33"/>
      <c r="C53" s="34"/>
      <c r="D53" s="34"/>
      <c r="E53" s="34"/>
      <c r="F53" s="34"/>
      <c r="G53" s="34"/>
      <c r="H53" s="14"/>
      <c r="T53" s="3" t="s">
        <v>35</v>
      </c>
    </row>
    <row r="54" spans="1:20" ht="30" x14ac:dyDescent="0.25">
      <c r="A54" s="15">
        <v>10</v>
      </c>
      <c r="B54" s="15">
        <v>300</v>
      </c>
      <c r="C54" s="15" t="s">
        <v>32</v>
      </c>
      <c r="D54" s="16">
        <v>0</v>
      </c>
      <c r="E54" s="17">
        <v>0</v>
      </c>
      <c r="F54" s="17">
        <v>0</v>
      </c>
      <c r="G54" s="18">
        <f>((D54-E54+F54)*(B54))</f>
        <v>0</v>
      </c>
      <c r="H54" s="19"/>
      <c r="I54" s="2">
        <f>((D54*B54))</f>
        <v>0</v>
      </c>
      <c r="J54" s="2">
        <f>((E54*B54))</f>
        <v>0</v>
      </c>
      <c r="K54" s="2">
        <f>((F54*B54))</f>
        <v>0</v>
      </c>
      <c r="O54" s="1" t="s">
        <v>53</v>
      </c>
    </row>
    <row r="55" spans="1:20" ht="108" customHeight="1" x14ac:dyDescent="0.25">
      <c r="A55" s="29" t="s">
        <v>54</v>
      </c>
      <c r="B55" s="29"/>
      <c r="C55" s="29"/>
      <c r="D55" s="29"/>
      <c r="E55" s="29"/>
      <c r="F55" s="29"/>
      <c r="G55" s="29"/>
      <c r="H55" s="29"/>
      <c r="T55" s="3" t="s">
        <v>53</v>
      </c>
    </row>
    <row r="56" spans="1:20" x14ac:dyDescent="0.25">
      <c r="A56" s="30" t="s">
        <v>36</v>
      </c>
      <c r="B56" s="30"/>
      <c r="C56" s="31"/>
      <c r="D56" s="31"/>
      <c r="E56" s="31"/>
      <c r="F56" s="31"/>
      <c r="G56" s="31"/>
      <c r="H56" s="19"/>
      <c r="T56" s="3" t="s">
        <v>35</v>
      </c>
    </row>
    <row r="57" spans="1:20" ht="30" x14ac:dyDescent="0.25">
      <c r="A57" s="10">
        <v>11</v>
      </c>
      <c r="B57" s="10">
        <v>80</v>
      </c>
      <c r="C57" s="10" t="s">
        <v>32</v>
      </c>
      <c r="D57" s="11">
        <v>0</v>
      </c>
      <c r="E57" s="12">
        <v>0</v>
      </c>
      <c r="F57" s="12">
        <v>0</v>
      </c>
      <c r="G57" s="13">
        <f>((D57-E57+F57)*(B57))</f>
        <v>0</v>
      </c>
      <c r="H57" s="14"/>
      <c r="I57" s="2">
        <f>((D57*B57))</f>
        <v>0</v>
      </c>
      <c r="J57" s="2">
        <f>((E57*B57))</f>
        <v>0</v>
      </c>
      <c r="K57" s="2">
        <f>((F57*B57))</f>
        <v>0</v>
      </c>
      <c r="O57" s="1" t="s">
        <v>55</v>
      </c>
    </row>
    <row r="58" spans="1:20" ht="60" customHeight="1" x14ac:dyDescent="0.25">
      <c r="A58" s="32" t="s">
        <v>56</v>
      </c>
      <c r="B58" s="32"/>
      <c r="C58" s="32"/>
      <c r="D58" s="32"/>
      <c r="E58" s="32"/>
      <c r="F58" s="32"/>
      <c r="G58" s="32"/>
      <c r="H58" s="32"/>
      <c r="T58" s="3" t="s">
        <v>55</v>
      </c>
    </row>
    <row r="59" spans="1:20" x14ac:dyDescent="0.25">
      <c r="A59" s="33" t="s">
        <v>36</v>
      </c>
      <c r="B59" s="33"/>
      <c r="C59" s="34"/>
      <c r="D59" s="34"/>
      <c r="E59" s="34"/>
      <c r="F59" s="34"/>
      <c r="G59" s="34"/>
      <c r="H59" s="14"/>
      <c r="T59" s="3" t="s">
        <v>35</v>
      </c>
    </row>
    <row r="60" spans="1:20" ht="30" x14ac:dyDescent="0.25">
      <c r="A60" s="15">
        <v>12</v>
      </c>
      <c r="B60" s="15">
        <v>240</v>
      </c>
      <c r="C60" s="15" t="s">
        <v>32</v>
      </c>
      <c r="D60" s="16">
        <v>0</v>
      </c>
      <c r="E60" s="17">
        <v>0</v>
      </c>
      <c r="F60" s="17">
        <v>0</v>
      </c>
      <c r="G60" s="18">
        <f>((D60-E60+F60)*(B60))</f>
        <v>0</v>
      </c>
      <c r="H60" s="19"/>
      <c r="I60" s="2">
        <f>((D60*B60))</f>
        <v>0</v>
      </c>
      <c r="J60" s="2">
        <f>((E60*B60))</f>
        <v>0</v>
      </c>
      <c r="K60" s="2">
        <f>((F60*B60))</f>
        <v>0</v>
      </c>
      <c r="O60" s="1" t="s">
        <v>57</v>
      </c>
    </row>
    <row r="61" spans="1:20" ht="60" customHeight="1" x14ac:dyDescent="0.25">
      <c r="A61" s="29" t="s">
        <v>58</v>
      </c>
      <c r="B61" s="29"/>
      <c r="C61" s="29"/>
      <c r="D61" s="29"/>
      <c r="E61" s="29"/>
      <c r="F61" s="29"/>
      <c r="G61" s="29"/>
      <c r="H61" s="29"/>
      <c r="T61" s="3" t="s">
        <v>57</v>
      </c>
    </row>
    <row r="62" spans="1:20" x14ac:dyDescent="0.25">
      <c r="A62" s="30" t="s">
        <v>36</v>
      </c>
      <c r="B62" s="30"/>
      <c r="C62" s="31"/>
      <c r="D62" s="31"/>
      <c r="E62" s="31"/>
      <c r="F62" s="31"/>
      <c r="G62" s="31"/>
      <c r="H62" s="19"/>
      <c r="T62" s="3" t="s">
        <v>35</v>
      </c>
    </row>
    <row r="63" spans="1:20" ht="30" x14ac:dyDescent="0.25">
      <c r="A63" s="10">
        <v>13</v>
      </c>
      <c r="B63" s="10">
        <v>648</v>
      </c>
      <c r="C63" s="10" t="s">
        <v>32</v>
      </c>
      <c r="D63" s="11">
        <v>0</v>
      </c>
      <c r="E63" s="12">
        <v>0</v>
      </c>
      <c r="F63" s="12">
        <v>0</v>
      </c>
      <c r="G63" s="13">
        <f>((D63-E63+F63)*(B63))</f>
        <v>0</v>
      </c>
      <c r="H63" s="14"/>
      <c r="I63" s="2">
        <f>((D63*B63))</f>
        <v>0</v>
      </c>
      <c r="J63" s="2">
        <f>((E63*B63))</f>
        <v>0</v>
      </c>
      <c r="K63" s="2">
        <f>((F63*B63))</f>
        <v>0</v>
      </c>
      <c r="O63" s="1" t="s">
        <v>59</v>
      </c>
    </row>
    <row r="64" spans="1:20" ht="132" customHeight="1" x14ac:dyDescent="0.25">
      <c r="A64" s="32" t="s">
        <v>60</v>
      </c>
      <c r="B64" s="32"/>
      <c r="C64" s="32"/>
      <c r="D64" s="32"/>
      <c r="E64" s="32"/>
      <c r="F64" s="32"/>
      <c r="G64" s="32"/>
      <c r="H64" s="32"/>
      <c r="T64" s="3" t="s">
        <v>59</v>
      </c>
    </row>
    <row r="65" spans="1:20" x14ac:dyDescent="0.25">
      <c r="A65" s="33" t="s">
        <v>36</v>
      </c>
      <c r="B65" s="33"/>
      <c r="C65" s="34"/>
      <c r="D65" s="34"/>
      <c r="E65" s="34"/>
      <c r="F65" s="34"/>
      <c r="G65" s="34"/>
      <c r="H65" s="14"/>
      <c r="T65" s="3" t="s">
        <v>35</v>
      </c>
    </row>
    <row r="66" spans="1:20" ht="30" x14ac:dyDescent="0.25">
      <c r="A66" s="15">
        <v>14</v>
      </c>
      <c r="B66" s="15">
        <v>30</v>
      </c>
      <c r="C66" s="15" t="s">
        <v>32</v>
      </c>
      <c r="D66" s="16">
        <v>0</v>
      </c>
      <c r="E66" s="17">
        <v>0</v>
      </c>
      <c r="F66" s="17">
        <v>0</v>
      </c>
      <c r="G66" s="18">
        <f>((D66-E66+F66)*(B66))</f>
        <v>0</v>
      </c>
      <c r="H66" s="19"/>
      <c r="I66" s="2">
        <f>((D66*B66))</f>
        <v>0</v>
      </c>
      <c r="J66" s="2">
        <f>((E66*B66))</f>
        <v>0</v>
      </c>
      <c r="K66" s="2">
        <f>((F66*B66))</f>
        <v>0</v>
      </c>
      <c r="O66" s="1" t="s">
        <v>61</v>
      </c>
    </row>
    <row r="67" spans="1:20" ht="36" customHeight="1" x14ac:dyDescent="0.25">
      <c r="A67" s="29" t="s">
        <v>62</v>
      </c>
      <c r="B67" s="29"/>
      <c r="C67" s="29"/>
      <c r="D67" s="29"/>
      <c r="E67" s="29"/>
      <c r="F67" s="29"/>
      <c r="G67" s="29"/>
      <c r="H67" s="29"/>
      <c r="T67" s="3" t="s">
        <v>61</v>
      </c>
    </row>
    <row r="68" spans="1:20" x14ac:dyDescent="0.25">
      <c r="A68" s="30" t="s">
        <v>36</v>
      </c>
      <c r="B68" s="30"/>
      <c r="C68" s="31"/>
      <c r="D68" s="31"/>
      <c r="E68" s="31"/>
      <c r="F68" s="31"/>
      <c r="G68" s="31"/>
      <c r="H68" s="19"/>
      <c r="T68" s="3" t="s">
        <v>35</v>
      </c>
    </row>
    <row r="69" spans="1:20" ht="30" x14ac:dyDescent="0.25">
      <c r="A69" s="10">
        <v>15</v>
      </c>
      <c r="B69" s="10">
        <v>30</v>
      </c>
      <c r="C69" s="10" t="s">
        <v>32</v>
      </c>
      <c r="D69" s="11">
        <v>0</v>
      </c>
      <c r="E69" s="12">
        <v>0</v>
      </c>
      <c r="F69" s="12">
        <v>0</v>
      </c>
      <c r="G69" s="13">
        <f>((D69-E69+F69)*(B69))</f>
        <v>0</v>
      </c>
      <c r="H69" s="14"/>
      <c r="I69" s="2">
        <f>((D69*B69))</f>
        <v>0</v>
      </c>
      <c r="J69" s="2">
        <f>((E69*B69))</f>
        <v>0</v>
      </c>
      <c r="K69" s="2">
        <f>((F69*B69))</f>
        <v>0</v>
      </c>
      <c r="O69" s="1" t="s">
        <v>63</v>
      </c>
    </row>
    <row r="70" spans="1:20" ht="36" customHeight="1" x14ac:dyDescent="0.25">
      <c r="A70" s="32" t="s">
        <v>64</v>
      </c>
      <c r="B70" s="32"/>
      <c r="C70" s="32"/>
      <c r="D70" s="32"/>
      <c r="E70" s="32"/>
      <c r="F70" s="32"/>
      <c r="G70" s="32"/>
      <c r="H70" s="32"/>
      <c r="T70" s="3" t="s">
        <v>63</v>
      </c>
    </row>
    <row r="71" spans="1:20" x14ac:dyDescent="0.25">
      <c r="A71" s="33" t="s">
        <v>36</v>
      </c>
      <c r="B71" s="33"/>
      <c r="C71" s="34"/>
      <c r="D71" s="34"/>
      <c r="E71" s="34"/>
      <c r="F71" s="34"/>
      <c r="G71" s="34"/>
      <c r="H71" s="14"/>
      <c r="T71" s="3" t="s">
        <v>35</v>
      </c>
    </row>
    <row r="72" spans="1:20" ht="30" x14ac:dyDescent="0.25">
      <c r="A72" s="15">
        <v>16</v>
      </c>
      <c r="B72" s="15">
        <v>20</v>
      </c>
      <c r="C72" s="15" t="s">
        <v>32</v>
      </c>
      <c r="D72" s="16">
        <v>0</v>
      </c>
      <c r="E72" s="17">
        <v>0</v>
      </c>
      <c r="F72" s="17">
        <v>0</v>
      </c>
      <c r="G72" s="18">
        <f>((D72-E72+F72)*(B72))</f>
        <v>0</v>
      </c>
      <c r="H72" s="19"/>
      <c r="I72" s="2">
        <f>((D72*B72))</f>
        <v>0</v>
      </c>
      <c r="J72" s="2">
        <f>((E72*B72))</f>
        <v>0</v>
      </c>
      <c r="K72" s="2">
        <f>((F72*B72))</f>
        <v>0</v>
      </c>
      <c r="O72" s="1" t="s">
        <v>65</v>
      </c>
    </row>
    <row r="73" spans="1:20" ht="60" customHeight="1" x14ac:dyDescent="0.25">
      <c r="A73" s="29" t="s">
        <v>66</v>
      </c>
      <c r="B73" s="29"/>
      <c r="C73" s="29"/>
      <c r="D73" s="29"/>
      <c r="E73" s="29"/>
      <c r="F73" s="29"/>
      <c r="G73" s="29"/>
      <c r="H73" s="29"/>
      <c r="T73" s="3" t="s">
        <v>65</v>
      </c>
    </row>
    <row r="74" spans="1:20" x14ac:dyDescent="0.25">
      <c r="A74" s="30" t="s">
        <v>36</v>
      </c>
      <c r="B74" s="30"/>
      <c r="C74" s="31"/>
      <c r="D74" s="31"/>
      <c r="E74" s="31"/>
      <c r="F74" s="31"/>
      <c r="G74" s="31"/>
      <c r="H74" s="19"/>
      <c r="T74" s="3" t="s">
        <v>35</v>
      </c>
    </row>
    <row r="75" spans="1:20" ht="30" x14ac:dyDescent="0.25">
      <c r="A75" s="10">
        <v>17</v>
      </c>
      <c r="B75" s="10">
        <v>200</v>
      </c>
      <c r="C75" s="10" t="s">
        <v>32</v>
      </c>
      <c r="D75" s="11">
        <v>0</v>
      </c>
      <c r="E75" s="12">
        <v>0</v>
      </c>
      <c r="F75" s="12">
        <v>0</v>
      </c>
      <c r="G75" s="13">
        <f>((D75-E75+F75)*(B75))</f>
        <v>0</v>
      </c>
      <c r="H75" s="14"/>
      <c r="I75" s="2">
        <f>((D75*B75))</f>
        <v>0</v>
      </c>
      <c r="J75" s="2">
        <f>((E75*B75))</f>
        <v>0</v>
      </c>
      <c r="K75" s="2">
        <f>((F75*B75))</f>
        <v>0</v>
      </c>
      <c r="O75" s="1" t="s">
        <v>67</v>
      </c>
    </row>
    <row r="76" spans="1:20" ht="24" customHeight="1" x14ac:dyDescent="0.25">
      <c r="A76" s="32" t="s">
        <v>68</v>
      </c>
      <c r="B76" s="32"/>
      <c r="C76" s="32"/>
      <c r="D76" s="32"/>
      <c r="E76" s="32"/>
      <c r="F76" s="32"/>
      <c r="G76" s="32"/>
      <c r="H76" s="32"/>
      <c r="T76" s="3" t="s">
        <v>67</v>
      </c>
    </row>
    <row r="77" spans="1:20" x14ac:dyDescent="0.25">
      <c r="A77" s="33" t="s">
        <v>36</v>
      </c>
      <c r="B77" s="33"/>
      <c r="C77" s="34"/>
      <c r="D77" s="34"/>
      <c r="E77" s="34"/>
      <c r="F77" s="34"/>
      <c r="G77" s="34"/>
      <c r="H77" s="14"/>
      <c r="T77" s="3" t="s">
        <v>35</v>
      </c>
    </row>
    <row r="78" spans="1:20" ht="30" x14ac:dyDescent="0.25">
      <c r="A78" s="15">
        <v>18</v>
      </c>
      <c r="B78" s="15">
        <v>1000</v>
      </c>
      <c r="C78" s="15" t="s">
        <v>32</v>
      </c>
      <c r="D78" s="16">
        <v>0</v>
      </c>
      <c r="E78" s="17">
        <v>0</v>
      </c>
      <c r="F78" s="17">
        <v>0</v>
      </c>
      <c r="G78" s="18">
        <f>((D78-E78+F78)*(B78))</f>
        <v>0</v>
      </c>
      <c r="H78" s="19"/>
      <c r="I78" s="2">
        <f>((D78*B78))</f>
        <v>0</v>
      </c>
      <c r="J78" s="2">
        <f>((E78*B78))</f>
        <v>0</v>
      </c>
      <c r="K78" s="2">
        <f>((F78*B78))</f>
        <v>0</v>
      </c>
      <c r="O78" s="1" t="s">
        <v>69</v>
      </c>
    </row>
    <row r="79" spans="1:20" ht="36" customHeight="1" x14ac:dyDescent="0.25">
      <c r="A79" s="29" t="s">
        <v>70</v>
      </c>
      <c r="B79" s="29"/>
      <c r="C79" s="29"/>
      <c r="D79" s="29"/>
      <c r="E79" s="29"/>
      <c r="F79" s="29"/>
      <c r="G79" s="29"/>
      <c r="H79" s="29"/>
      <c r="T79" s="3" t="s">
        <v>69</v>
      </c>
    </row>
    <row r="80" spans="1:20" x14ac:dyDescent="0.25">
      <c r="A80" s="30" t="s">
        <v>36</v>
      </c>
      <c r="B80" s="30"/>
      <c r="C80" s="31"/>
      <c r="D80" s="31"/>
      <c r="E80" s="31"/>
      <c r="F80" s="31"/>
      <c r="G80" s="31"/>
      <c r="H80" s="19"/>
      <c r="T80" s="3" t="s">
        <v>35</v>
      </c>
    </row>
    <row r="81" spans="1:20" ht="30" x14ac:dyDescent="0.25">
      <c r="A81" s="10">
        <v>19</v>
      </c>
      <c r="B81" s="10">
        <v>20</v>
      </c>
      <c r="C81" s="10" t="s">
        <v>32</v>
      </c>
      <c r="D81" s="11">
        <v>0</v>
      </c>
      <c r="E81" s="12">
        <v>0</v>
      </c>
      <c r="F81" s="12">
        <v>0</v>
      </c>
      <c r="G81" s="13">
        <f>((D81-E81+F81)*(B81))</f>
        <v>0</v>
      </c>
      <c r="H81" s="14"/>
      <c r="I81" s="2">
        <f>((D81*B81))</f>
        <v>0</v>
      </c>
      <c r="J81" s="2">
        <f>((E81*B81))</f>
        <v>0</v>
      </c>
      <c r="K81" s="2">
        <f>((F81*B81))</f>
        <v>0</v>
      </c>
      <c r="O81" s="1" t="s">
        <v>71</v>
      </c>
    </row>
    <row r="82" spans="1:20" ht="72" customHeight="1" x14ac:dyDescent="0.25">
      <c r="A82" s="32" t="s">
        <v>72</v>
      </c>
      <c r="B82" s="32"/>
      <c r="C82" s="32"/>
      <c r="D82" s="32"/>
      <c r="E82" s="32"/>
      <c r="F82" s="32"/>
      <c r="G82" s="32"/>
      <c r="H82" s="32"/>
      <c r="T82" s="3" t="s">
        <v>71</v>
      </c>
    </row>
    <row r="83" spans="1:20" x14ac:dyDescent="0.25">
      <c r="A83" s="33" t="s">
        <v>36</v>
      </c>
      <c r="B83" s="33"/>
      <c r="C83" s="34"/>
      <c r="D83" s="34"/>
      <c r="E83" s="34"/>
      <c r="F83" s="34"/>
      <c r="G83" s="34"/>
      <c r="H83" s="14"/>
      <c r="T83" s="3" t="s">
        <v>35</v>
      </c>
    </row>
    <row r="84" spans="1:20" ht="30" x14ac:dyDescent="0.25">
      <c r="A84" s="15">
        <v>20</v>
      </c>
      <c r="B84" s="15">
        <v>300</v>
      </c>
      <c r="C84" s="15" t="s">
        <v>32</v>
      </c>
      <c r="D84" s="16">
        <v>0</v>
      </c>
      <c r="E84" s="17">
        <v>0</v>
      </c>
      <c r="F84" s="17">
        <v>0</v>
      </c>
      <c r="G84" s="18">
        <f>((D84-E84+F84)*(B84))</f>
        <v>0</v>
      </c>
      <c r="H84" s="19"/>
      <c r="I84" s="2">
        <f>((D84*B84))</f>
        <v>0</v>
      </c>
      <c r="J84" s="2">
        <f>((E84*B84))</f>
        <v>0</v>
      </c>
      <c r="K84" s="2">
        <f>((F84*B84))</f>
        <v>0</v>
      </c>
      <c r="O84" s="1" t="s">
        <v>73</v>
      </c>
    </row>
    <row r="85" spans="1:20" ht="24" customHeight="1" x14ac:dyDescent="0.25">
      <c r="A85" s="29" t="s">
        <v>74</v>
      </c>
      <c r="B85" s="29"/>
      <c r="C85" s="29"/>
      <c r="D85" s="29"/>
      <c r="E85" s="29"/>
      <c r="F85" s="29"/>
      <c r="G85" s="29"/>
      <c r="H85" s="29"/>
      <c r="T85" s="3" t="s">
        <v>73</v>
      </c>
    </row>
    <row r="86" spans="1:20" x14ac:dyDescent="0.25">
      <c r="A86" s="30" t="s">
        <v>36</v>
      </c>
      <c r="B86" s="30"/>
      <c r="C86" s="31"/>
      <c r="D86" s="31"/>
      <c r="E86" s="31"/>
      <c r="F86" s="31"/>
      <c r="G86" s="31"/>
      <c r="H86" s="19"/>
      <c r="T86" s="3" t="s">
        <v>35</v>
      </c>
    </row>
    <row r="87" spans="1:20" ht="30" x14ac:dyDescent="0.25">
      <c r="A87" s="10">
        <v>21</v>
      </c>
      <c r="B87" s="10">
        <v>100</v>
      </c>
      <c r="C87" s="10" t="s">
        <v>32</v>
      </c>
      <c r="D87" s="11">
        <v>0</v>
      </c>
      <c r="E87" s="12">
        <v>0</v>
      </c>
      <c r="F87" s="12">
        <v>0</v>
      </c>
      <c r="G87" s="13">
        <f>((D87-E87+F87)*(B87))</f>
        <v>0</v>
      </c>
      <c r="H87" s="14"/>
      <c r="I87" s="2">
        <f>((D87*B87))</f>
        <v>0</v>
      </c>
      <c r="J87" s="2">
        <f>((E87*B87))</f>
        <v>0</v>
      </c>
      <c r="K87" s="2">
        <f>((F87*B87))</f>
        <v>0</v>
      </c>
      <c r="O87" s="1" t="s">
        <v>75</v>
      </c>
    </row>
    <row r="88" spans="1:20" ht="48" customHeight="1" x14ac:dyDescent="0.25">
      <c r="A88" s="32" t="s">
        <v>76</v>
      </c>
      <c r="B88" s="32"/>
      <c r="C88" s="32"/>
      <c r="D88" s="32"/>
      <c r="E88" s="32"/>
      <c r="F88" s="32"/>
      <c r="G88" s="32"/>
      <c r="H88" s="32"/>
      <c r="T88" s="3" t="s">
        <v>75</v>
      </c>
    </row>
    <row r="89" spans="1:20" x14ac:dyDescent="0.25">
      <c r="A89" s="33" t="s">
        <v>36</v>
      </c>
      <c r="B89" s="33"/>
      <c r="C89" s="34"/>
      <c r="D89" s="34"/>
      <c r="E89" s="34"/>
      <c r="F89" s="34"/>
      <c r="G89" s="34"/>
      <c r="H89" s="14"/>
      <c r="T89" s="3" t="s">
        <v>35</v>
      </c>
    </row>
    <row r="90" spans="1:20" ht="30" x14ac:dyDescent="0.25">
      <c r="A90" s="15">
        <v>22</v>
      </c>
      <c r="B90" s="15">
        <v>120</v>
      </c>
      <c r="C90" s="15" t="s">
        <v>32</v>
      </c>
      <c r="D90" s="16">
        <v>0</v>
      </c>
      <c r="E90" s="17">
        <v>0</v>
      </c>
      <c r="F90" s="17">
        <v>0</v>
      </c>
      <c r="G90" s="18">
        <f>((D90-E90+F90)*(B90))</f>
        <v>0</v>
      </c>
      <c r="H90" s="19"/>
      <c r="I90" s="2">
        <f>((D90*B90))</f>
        <v>0</v>
      </c>
      <c r="J90" s="2">
        <f>((E90*B90))</f>
        <v>0</v>
      </c>
      <c r="K90" s="2">
        <f>((F90*B90))</f>
        <v>0</v>
      </c>
      <c r="O90" s="1" t="s">
        <v>77</v>
      </c>
    </row>
    <row r="91" spans="1:20" ht="60" customHeight="1" x14ac:dyDescent="0.25">
      <c r="A91" s="29" t="s">
        <v>78</v>
      </c>
      <c r="B91" s="29"/>
      <c r="C91" s="29"/>
      <c r="D91" s="29"/>
      <c r="E91" s="29"/>
      <c r="F91" s="29"/>
      <c r="G91" s="29"/>
      <c r="H91" s="29"/>
      <c r="T91" s="3" t="s">
        <v>77</v>
      </c>
    </row>
    <row r="92" spans="1:20" x14ac:dyDescent="0.25">
      <c r="A92" s="30" t="s">
        <v>36</v>
      </c>
      <c r="B92" s="30"/>
      <c r="C92" s="31"/>
      <c r="D92" s="31"/>
      <c r="E92" s="31"/>
      <c r="F92" s="31"/>
      <c r="G92" s="31"/>
      <c r="H92" s="19"/>
      <c r="T92" s="3" t="s">
        <v>35</v>
      </c>
    </row>
    <row r="93" spans="1:20" ht="30" x14ac:dyDescent="0.25">
      <c r="A93" s="10">
        <v>23</v>
      </c>
      <c r="B93" s="10">
        <v>200</v>
      </c>
      <c r="C93" s="10" t="s">
        <v>32</v>
      </c>
      <c r="D93" s="11">
        <v>0</v>
      </c>
      <c r="E93" s="12">
        <v>0</v>
      </c>
      <c r="F93" s="12">
        <v>0</v>
      </c>
      <c r="G93" s="13">
        <f>((D93-E93+F93)*(B93))</f>
        <v>0</v>
      </c>
      <c r="H93" s="14"/>
      <c r="I93" s="2">
        <f>((D93*B93))</f>
        <v>0</v>
      </c>
      <c r="J93" s="2">
        <f>((E93*B93))</f>
        <v>0</v>
      </c>
      <c r="K93" s="2">
        <f>((F93*B93))</f>
        <v>0</v>
      </c>
      <c r="O93" s="1" t="s">
        <v>79</v>
      </c>
    </row>
    <row r="94" spans="1:20" ht="96" customHeight="1" x14ac:dyDescent="0.25">
      <c r="A94" s="32" t="s">
        <v>80</v>
      </c>
      <c r="B94" s="32"/>
      <c r="C94" s="32"/>
      <c r="D94" s="32"/>
      <c r="E94" s="32"/>
      <c r="F94" s="32"/>
      <c r="G94" s="32"/>
      <c r="H94" s="32"/>
      <c r="T94" s="3" t="s">
        <v>79</v>
      </c>
    </row>
    <row r="95" spans="1:20" x14ac:dyDescent="0.25">
      <c r="A95" s="33" t="s">
        <v>36</v>
      </c>
      <c r="B95" s="33"/>
      <c r="C95" s="34"/>
      <c r="D95" s="34"/>
      <c r="E95" s="34"/>
      <c r="F95" s="34"/>
      <c r="G95" s="34"/>
      <c r="H95" s="14"/>
      <c r="T95" s="3" t="s">
        <v>35</v>
      </c>
    </row>
    <row r="96" spans="1:20" ht="30" x14ac:dyDescent="0.25">
      <c r="A96" s="15">
        <v>24</v>
      </c>
      <c r="B96" s="15">
        <v>420</v>
      </c>
      <c r="C96" s="15" t="s">
        <v>32</v>
      </c>
      <c r="D96" s="16">
        <v>0</v>
      </c>
      <c r="E96" s="17">
        <v>0</v>
      </c>
      <c r="F96" s="17">
        <v>0</v>
      </c>
      <c r="G96" s="18">
        <f>((D96-E96+F96)*(B96))</f>
        <v>0</v>
      </c>
      <c r="H96" s="19"/>
      <c r="I96" s="2">
        <f>((D96*B96))</f>
        <v>0</v>
      </c>
      <c r="J96" s="2">
        <f>((E96*B96))</f>
        <v>0</v>
      </c>
      <c r="K96" s="2">
        <f>((F96*B96))</f>
        <v>0</v>
      </c>
      <c r="O96" s="1" t="s">
        <v>81</v>
      </c>
    </row>
    <row r="97" spans="1:20" ht="60" customHeight="1" x14ac:dyDescent="0.25">
      <c r="A97" s="29" t="s">
        <v>82</v>
      </c>
      <c r="B97" s="29"/>
      <c r="C97" s="29"/>
      <c r="D97" s="29"/>
      <c r="E97" s="29"/>
      <c r="F97" s="29"/>
      <c r="G97" s="29"/>
      <c r="H97" s="29"/>
      <c r="T97" s="3" t="s">
        <v>81</v>
      </c>
    </row>
    <row r="98" spans="1:20" x14ac:dyDescent="0.25">
      <c r="A98" s="30" t="s">
        <v>36</v>
      </c>
      <c r="B98" s="30"/>
      <c r="C98" s="31"/>
      <c r="D98" s="31"/>
      <c r="E98" s="31"/>
      <c r="F98" s="31"/>
      <c r="G98" s="31"/>
      <c r="H98" s="19"/>
      <c r="T98" s="3" t="s">
        <v>35</v>
      </c>
    </row>
    <row r="99" spans="1:20" ht="30" x14ac:dyDescent="0.25">
      <c r="A99" s="10">
        <v>25</v>
      </c>
      <c r="B99" s="10">
        <v>420</v>
      </c>
      <c r="C99" s="10" t="s">
        <v>32</v>
      </c>
      <c r="D99" s="11">
        <v>0</v>
      </c>
      <c r="E99" s="12">
        <v>0</v>
      </c>
      <c r="F99" s="12">
        <v>0</v>
      </c>
      <c r="G99" s="13">
        <f>((D99-E99+F99)*(B99))</f>
        <v>0</v>
      </c>
      <c r="H99" s="14"/>
      <c r="I99" s="2">
        <f>((D99*B99))</f>
        <v>0</v>
      </c>
      <c r="J99" s="2">
        <f>((E99*B99))</f>
        <v>0</v>
      </c>
      <c r="K99" s="2">
        <f>((F99*B99))</f>
        <v>0</v>
      </c>
      <c r="O99" s="1" t="s">
        <v>83</v>
      </c>
    </row>
    <row r="100" spans="1:20" ht="132" customHeight="1" x14ac:dyDescent="0.25">
      <c r="A100" s="32" t="s">
        <v>84</v>
      </c>
      <c r="B100" s="32"/>
      <c r="C100" s="32"/>
      <c r="D100" s="32"/>
      <c r="E100" s="32"/>
      <c r="F100" s="32"/>
      <c r="G100" s="32"/>
      <c r="H100" s="32"/>
      <c r="T100" s="3" t="s">
        <v>83</v>
      </c>
    </row>
    <row r="101" spans="1:20" x14ac:dyDescent="0.25">
      <c r="A101" s="33" t="s">
        <v>36</v>
      </c>
      <c r="B101" s="33"/>
      <c r="C101" s="34"/>
      <c r="D101" s="34"/>
      <c r="E101" s="34"/>
      <c r="F101" s="34"/>
      <c r="G101" s="34"/>
      <c r="H101" s="14"/>
      <c r="T101" s="3" t="s">
        <v>35</v>
      </c>
    </row>
    <row r="102" spans="1:20" ht="30" x14ac:dyDescent="0.25">
      <c r="A102" s="15">
        <v>26</v>
      </c>
      <c r="B102" s="15">
        <v>100</v>
      </c>
      <c r="C102" s="15" t="s">
        <v>32</v>
      </c>
      <c r="D102" s="16">
        <v>0</v>
      </c>
      <c r="E102" s="17">
        <v>0</v>
      </c>
      <c r="F102" s="17">
        <v>0</v>
      </c>
      <c r="G102" s="18">
        <f>((D102-E102+F102)*(B102))</f>
        <v>0</v>
      </c>
      <c r="H102" s="19"/>
      <c r="I102" s="2">
        <f>((D102*B102))</f>
        <v>0</v>
      </c>
      <c r="J102" s="2">
        <f>((E102*B102))</f>
        <v>0</v>
      </c>
      <c r="K102" s="2">
        <f>((F102*B102))</f>
        <v>0</v>
      </c>
      <c r="O102" s="1" t="s">
        <v>85</v>
      </c>
    </row>
    <row r="103" spans="1:20" ht="96" customHeight="1" x14ac:dyDescent="0.25">
      <c r="A103" s="29" t="s">
        <v>86</v>
      </c>
      <c r="B103" s="29"/>
      <c r="C103" s="29"/>
      <c r="D103" s="29"/>
      <c r="E103" s="29"/>
      <c r="F103" s="29"/>
      <c r="G103" s="29"/>
      <c r="H103" s="29"/>
      <c r="T103" s="3" t="s">
        <v>85</v>
      </c>
    </row>
    <row r="104" spans="1:20" x14ac:dyDescent="0.25">
      <c r="A104" s="30" t="s">
        <v>36</v>
      </c>
      <c r="B104" s="30"/>
      <c r="C104" s="31"/>
      <c r="D104" s="31"/>
      <c r="E104" s="31"/>
      <c r="F104" s="31"/>
      <c r="G104" s="31"/>
      <c r="H104" s="19"/>
      <c r="T104" s="3" t="s">
        <v>35</v>
      </c>
    </row>
    <row r="105" spans="1:20" ht="30" x14ac:dyDescent="0.25">
      <c r="A105" s="10">
        <v>27</v>
      </c>
      <c r="B105" s="10">
        <v>50</v>
      </c>
      <c r="C105" s="10" t="s">
        <v>32</v>
      </c>
      <c r="D105" s="11">
        <v>0</v>
      </c>
      <c r="E105" s="12">
        <v>0</v>
      </c>
      <c r="F105" s="12">
        <v>0</v>
      </c>
      <c r="G105" s="13">
        <f>((D105-E105+F105)*(B105))</f>
        <v>0</v>
      </c>
      <c r="H105" s="14"/>
      <c r="I105" s="2">
        <f>((D105*B105))</f>
        <v>0</v>
      </c>
      <c r="J105" s="2">
        <f>((E105*B105))</f>
        <v>0</v>
      </c>
      <c r="K105" s="2">
        <f>((F105*B105))</f>
        <v>0</v>
      </c>
      <c r="O105" s="1" t="s">
        <v>87</v>
      </c>
    </row>
    <row r="106" spans="1:20" ht="72" customHeight="1" x14ac:dyDescent="0.25">
      <c r="A106" s="32" t="s">
        <v>88</v>
      </c>
      <c r="B106" s="32"/>
      <c r="C106" s="32"/>
      <c r="D106" s="32"/>
      <c r="E106" s="32"/>
      <c r="F106" s="32"/>
      <c r="G106" s="32"/>
      <c r="H106" s="32"/>
      <c r="T106" s="3" t="s">
        <v>87</v>
      </c>
    </row>
    <row r="107" spans="1:20" x14ac:dyDescent="0.25">
      <c r="A107" s="33" t="s">
        <v>36</v>
      </c>
      <c r="B107" s="33"/>
      <c r="C107" s="34"/>
      <c r="D107" s="34"/>
      <c r="E107" s="34"/>
      <c r="F107" s="34"/>
      <c r="G107" s="34"/>
      <c r="H107" s="14"/>
      <c r="T107" s="3" t="s">
        <v>35</v>
      </c>
    </row>
    <row r="108" spans="1:20" ht="30" x14ac:dyDescent="0.25">
      <c r="A108" s="15">
        <v>28</v>
      </c>
      <c r="B108" s="15">
        <v>120</v>
      </c>
      <c r="C108" s="15" t="s">
        <v>32</v>
      </c>
      <c r="D108" s="16">
        <v>0</v>
      </c>
      <c r="E108" s="17">
        <v>0</v>
      </c>
      <c r="F108" s="17">
        <v>0</v>
      </c>
      <c r="G108" s="18">
        <f>((D108-E108+F108)*(B108))</f>
        <v>0</v>
      </c>
      <c r="H108" s="19"/>
      <c r="I108" s="2">
        <f>((D108*B108))</f>
        <v>0</v>
      </c>
      <c r="J108" s="2">
        <f>((E108*B108))</f>
        <v>0</v>
      </c>
      <c r="K108" s="2">
        <f>((F108*B108))</f>
        <v>0</v>
      </c>
      <c r="O108" s="1" t="s">
        <v>89</v>
      </c>
    </row>
    <row r="109" spans="1:20" ht="72" customHeight="1" x14ac:dyDescent="0.25">
      <c r="A109" s="29" t="s">
        <v>90</v>
      </c>
      <c r="B109" s="29"/>
      <c r="C109" s="29"/>
      <c r="D109" s="29"/>
      <c r="E109" s="29"/>
      <c r="F109" s="29"/>
      <c r="G109" s="29"/>
      <c r="H109" s="29"/>
      <c r="T109" s="3" t="s">
        <v>89</v>
      </c>
    </row>
    <row r="110" spans="1:20" x14ac:dyDescent="0.25">
      <c r="A110" s="30" t="s">
        <v>36</v>
      </c>
      <c r="B110" s="30"/>
      <c r="C110" s="31"/>
      <c r="D110" s="31"/>
      <c r="E110" s="31"/>
      <c r="F110" s="31"/>
      <c r="G110" s="31"/>
      <c r="H110" s="19"/>
      <c r="T110" s="3" t="s">
        <v>35</v>
      </c>
    </row>
    <row r="111" spans="1:20" ht="30" x14ac:dyDescent="0.25">
      <c r="A111" s="10">
        <v>29</v>
      </c>
      <c r="B111" s="10">
        <v>350</v>
      </c>
      <c r="C111" s="10" t="s">
        <v>32</v>
      </c>
      <c r="D111" s="11">
        <v>0</v>
      </c>
      <c r="E111" s="12">
        <v>0</v>
      </c>
      <c r="F111" s="12">
        <v>0</v>
      </c>
      <c r="G111" s="13">
        <f>((D111-E111+F111)*(B111))</f>
        <v>0</v>
      </c>
      <c r="H111" s="14"/>
      <c r="I111" s="2">
        <f>((D111*B111))</f>
        <v>0</v>
      </c>
      <c r="J111" s="2">
        <f>((E111*B111))</f>
        <v>0</v>
      </c>
      <c r="K111" s="2">
        <f>((F111*B111))</f>
        <v>0</v>
      </c>
      <c r="O111" s="1" t="s">
        <v>91</v>
      </c>
    </row>
    <row r="112" spans="1:20" ht="24" customHeight="1" x14ac:dyDescent="0.25">
      <c r="A112" s="32" t="s">
        <v>92</v>
      </c>
      <c r="B112" s="32"/>
      <c r="C112" s="32"/>
      <c r="D112" s="32"/>
      <c r="E112" s="32"/>
      <c r="F112" s="32"/>
      <c r="G112" s="32"/>
      <c r="H112" s="32"/>
      <c r="T112" s="3" t="s">
        <v>91</v>
      </c>
    </row>
    <row r="113" spans="1:20" x14ac:dyDescent="0.25">
      <c r="A113" s="33" t="s">
        <v>36</v>
      </c>
      <c r="B113" s="33"/>
      <c r="C113" s="34"/>
      <c r="D113" s="34"/>
      <c r="E113" s="34"/>
      <c r="F113" s="34"/>
      <c r="G113" s="34"/>
      <c r="H113" s="14"/>
      <c r="T113" s="3" t="s">
        <v>35</v>
      </c>
    </row>
    <row r="114" spans="1:20" ht="30" x14ac:dyDescent="0.25">
      <c r="A114" s="15">
        <v>30</v>
      </c>
      <c r="B114" s="15">
        <v>120</v>
      </c>
      <c r="C114" s="15" t="s">
        <v>32</v>
      </c>
      <c r="D114" s="16">
        <v>0</v>
      </c>
      <c r="E114" s="17">
        <v>0</v>
      </c>
      <c r="F114" s="17">
        <v>0</v>
      </c>
      <c r="G114" s="18">
        <f>((D114-E114+F114)*(B114))</f>
        <v>0</v>
      </c>
      <c r="H114" s="19"/>
      <c r="I114" s="2">
        <f>((D114*B114))</f>
        <v>0</v>
      </c>
      <c r="J114" s="2">
        <f>((E114*B114))</f>
        <v>0</v>
      </c>
      <c r="K114" s="2">
        <f>((F114*B114))</f>
        <v>0</v>
      </c>
      <c r="O114" s="1" t="s">
        <v>93</v>
      </c>
    </row>
    <row r="115" spans="1:20" ht="36" customHeight="1" x14ac:dyDescent="0.25">
      <c r="A115" s="29" t="s">
        <v>94</v>
      </c>
      <c r="B115" s="29"/>
      <c r="C115" s="29"/>
      <c r="D115" s="29"/>
      <c r="E115" s="29"/>
      <c r="F115" s="29"/>
      <c r="G115" s="29"/>
      <c r="H115" s="29"/>
      <c r="T115" s="3" t="s">
        <v>93</v>
      </c>
    </row>
    <row r="116" spans="1:20" x14ac:dyDescent="0.25">
      <c r="A116" s="30" t="s">
        <v>36</v>
      </c>
      <c r="B116" s="30"/>
      <c r="C116" s="31"/>
      <c r="D116" s="31"/>
      <c r="E116" s="31"/>
      <c r="F116" s="31"/>
      <c r="G116" s="31"/>
      <c r="H116" s="19"/>
      <c r="T116" s="3" t="s">
        <v>35</v>
      </c>
    </row>
    <row r="117" spans="1:20" ht="30" x14ac:dyDescent="0.25">
      <c r="A117" s="10">
        <v>31</v>
      </c>
      <c r="B117" s="10">
        <v>300</v>
      </c>
      <c r="C117" s="10" t="s">
        <v>32</v>
      </c>
      <c r="D117" s="11">
        <v>0</v>
      </c>
      <c r="E117" s="12">
        <v>0</v>
      </c>
      <c r="F117" s="12">
        <v>0</v>
      </c>
      <c r="G117" s="13">
        <f>((D117-E117+F117)*(B117))</f>
        <v>0</v>
      </c>
      <c r="H117" s="14"/>
      <c r="I117" s="2">
        <f>((D117*B117))</f>
        <v>0</v>
      </c>
      <c r="J117" s="2">
        <f>((E117*B117))</f>
        <v>0</v>
      </c>
      <c r="K117" s="2">
        <f>((F117*B117))</f>
        <v>0</v>
      </c>
      <c r="O117" s="1" t="s">
        <v>95</v>
      </c>
    </row>
    <row r="118" spans="1:20" ht="24" customHeight="1" x14ac:dyDescent="0.25">
      <c r="A118" s="32" t="s">
        <v>96</v>
      </c>
      <c r="B118" s="32"/>
      <c r="C118" s="32"/>
      <c r="D118" s="32"/>
      <c r="E118" s="32"/>
      <c r="F118" s="32"/>
      <c r="G118" s="32"/>
      <c r="H118" s="32"/>
      <c r="T118" s="3" t="s">
        <v>95</v>
      </c>
    </row>
    <row r="119" spans="1:20" x14ac:dyDescent="0.25">
      <c r="A119" s="33" t="s">
        <v>36</v>
      </c>
      <c r="B119" s="33"/>
      <c r="C119" s="34"/>
      <c r="D119" s="34"/>
      <c r="E119" s="34"/>
      <c r="F119" s="34"/>
      <c r="G119" s="34"/>
      <c r="H119" s="14"/>
      <c r="T119" s="3" t="s">
        <v>35</v>
      </c>
    </row>
    <row r="120" spans="1:20" ht="30" x14ac:dyDescent="0.25">
      <c r="A120" s="15">
        <v>32</v>
      </c>
      <c r="B120" s="15">
        <v>100</v>
      </c>
      <c r="C120" s="15" t="s">
        <v>32</v>
      </c>
      <c r="D120" s="16">
        <v>0</v>
      </c>
      <c r="E120" s="17">
        <v>0</v>
      </c>
      <c r="F120" s="17">
        <v>0</v>
      </c>
      <c r="G120" s="18">
        <f>((D120-E120+F120)*(B120))</f>
        <v>0</v>
      </c>
      <c r="H120" s="19"/>
      <c r="I120" s="2">
        <f>((D120*B120))</f>
        <v>0</v>
      </c>
      <c r="J120" s="2">
        <f>((E120*B120))</f>
        <v>0</v>
      </c>
      <c r="K120" s="2">
        <f>((F120*B120))</f>
        <v>0</v>
      </c>
      <c r="O120" s="1" t="s">
        <v>97</v>
      </c>
    </row>
    <row r="121" spans="1:20" ht="24" customHeight="1" x14ac:dyDescent="0.25">
      <c r="A121" s="29" t="s">
        <v>98</v>
      </c>
      <c r="B121" s="29"/>
      <c r="C121" s="29"/>
      <c r="D121" s="29"/>
      <c r="E121" s="29"/>
      <c r="F121" s="29"/>
      <c r="G121" s="29"/>
      <c r="H121" s="29"/>
      <c r="T121" s="3" t="s">
        <v>97</v>
      </c>
    </row>
    <row r="122" spans="1:20" x14ac:dyDescent="0.25">
      <c r="A122" s="30" t="s">
        <v>36</v>
      </c>
      <c r="B122" s="30"/>
      <c r="C122" s="31"/>
      <c r="D122" s="31"/>
      <c r="E122" s="31"/>
      <c r="F122" s="31"/>
      <c r="G122" s="31"/>
      <c r="H122" s="19"/>
      <c r="T122" s="3" t="s">
        <v>35</v>
      </c>
    </row>
    <row r="123" spans="1:20" ht="30" x14ac:dyDescent="0.25">
      <c r="A123" s="10">
        <v>33</v>
      </c>
      <c r="B123" s="10">
        <v>12000</v>
      </c>
      <c r="C123" s="10" t="s">
        <v>32</v>
      </c>
      <c r="D123" s="11">
        <v>0</v>
      </c>
      <c r="E123" s="12">
        <v>0</v>
      </c>
      <c r="F123" s="12">
        <v>0</v>
      </c>
      <c r="G123" s="13">
        <f>((D123-E123+F123)*(B123))</f>
        <v>0</v>
      </c>
      <c r="H123" s="14"/>
      <c r="I123" s="2">
        <f>((D123*B123))</f>
        <v>0</v>
      </c>
      <c r="J123" s="2">
        <f>((E123*B123))</f>
        <v>0</v>
      </c>
      <c r="K123" s="2">
        <f>((F123*B123))</f>
        <v>0</v>
      </c>
      <c r="O123" s="1" t="s">
        <v>99</v>
      </c>
    </row>
    <row r="124" spans="1:20" ht="180" customHeight="1" x14ac:dyDescent="0.25">
      <c r="A124" s="32" t="s">
        <v>100</v>
      </c>
      <c r="B124" s="32"/>
      <c r="C124" s="32"/>
      <c r="D124" s="32"/>
      <c r="E124" s="32"/>
      <c r="F124" s="32"/>
      <c r="G124" s="32"/>
      <c r="H124" s="32"/>
      <c r="T124" s="3" t="s">
        <v>99</v>
      </c>
    </row>
    <row r="125" spans="1:20" x14ac:dyDescent="0.25">
      <c r="A125" s="33" t="s">
        <v>36</v>
      </c>
      <c r="B125" s="33"/>
      <c r="C125" s="34"/>
      <c r="D125" s="34"/>
      <c r="E125" s="34"/>
      <c r="F125" s="34"/>
      <c r="G125" s="34"/>
      <c r="H125" s="14"/>
      <c r="T125" s="3" t="s">
        <v>35</v>
      </c>
    </row>
    <row r="126" spans="1:20" ht="30" x14ac:dyDescent="0.25">
      <c r="A126" s="15">
        <v>34</v>
      </c>
      <c r="B126" s="15">
        <v>1000</v>
      </c>
      <c r="C126" s="15" t="s">
        <v>101</v>
      </c>
      <c r="D126" s="16">
        <v>0</v>
      </c>
      <c r="E126" s="17">
        <v>0</v>
      </c>
      <c r="F126" s="17">
        <v>0</v>
      </c>
      <c r="G126" s="18">
        <f>((D126-E126+F126)*(B126))</f>
        <v>0</v>
      </c>
      <c r="H126" s="19"/>
      <c r="I126" s="2">
        <f>((D126*B126))</f>
        <v>0</v>
      </c>
      <c r="J126" s="2">
        <f>((E126*B126))</f>
        <v>0</v>
      </c>
      <c r="K126" s="2">
        <f>((F126*B126))</f>
        <v>0</v>
      </c>
      <c r="O126" s="1" t="s">
        <v>102</v>
      </c>
    </row>
    <row r="127" spans="1:20" ht="192" customHeight="1" x14ac:dyDescent="0.25">
      <c r="A127" s="29" t="s">
        <v>103</v>
      </c>
      <c r="B127" s="29"/>
      <c r="C127" s="29"/>
      <c r="D127" s="29"/>
      <c r="E127" s="29"/>
      <c r="F127" s="29"/>
      <c r="G127" s="29"/>
      <c r="H127" s="29"/>
      <c r="T127" s="3" t="s">
        <v>102</v>
      </c>
    </row>
    <row r="128" spans="1:20" x14ac:dyDescent="0.25">
      <c r="A128" s="30" t="s">
        <v>36</v>
      </c>
      <c r="B128" s="30"/>
      <c r="C128" s="31"/>
      <c r="D128" s="31"/>
      <c r="E128" s="31"/>
      <c r="F128" s="31"/>
      <c r="G128" s="31"/>
      <c r="H128" s="19"/>
      <c r="T128" s="3" t="s">
        <v>35</v>
      </c>
    </row>
    <row r="129" spans="1:20" ht="30" x14ac:dyDescent="0.25">
      <c r="A129" s="10">
        <v>35</v>
      </c>
      <c r="B129" s="10">
        <v>80</v>
      </c>
      <c r="C129" s="10" t="s">
        <v>32</v>
      </c>
      <c r="D129" s="11">
        <v>0</v>
      </c>
      <c r="E129" s="12">
        <v>0</v>
      </c>
      <c r="F129" s="12">
        <v>0</v>
      </c>
      <c r="G129" s="13">
        <f>((D129-E129+F129)*(B129))</f>
        <v>0</v>
      </c>
      <c r="H129" s="14"/>
      <c r="I129" s="2">
        <f>((D129*B129))</f>
        <v>0</v>
      </c>
      <c r="J129" s="2">
        <f>((E129*B129))</f>
        <v>0</v>
      </c>
      <c r="K129" s="2">
        <f>((F129*B129))</f>
        <v>0</v>
      </c>
      <c r="O129" s="1" t="s">
        <v>104</v>
      </c>
    </row>
    <row r="130" spans="1:20" ht="60" customHeight="1" x14ac:dyDescent="0.25">
      <c r="A130" s="32" t="s">
        <v>105</v>
      </c>
      <c r="B130" s="32"/>
      <c r="C130" s="32"/>
      <c r="D130" s="32"/>
      <c r="E130" s="32"/>
      <c r="F130" s="32"/>
      <c r="G130" s="32"/>
      <c r="H130" s="32"/>
      <c r="T130" s="3" t="s">
        <v>104</v>
      </c>
    </row>
    <row r="131" spans="1:20" x14ac:dyDescent="0.25">
      <c r="A131" s="33" t="s">
        <v>36</v>
      </c>
      <c r="B131" s="33"/>
      <c r="C131" s="34"/>
      <c r="D131" s="34"/>
      <c r="E131" s="34"/>
      <c r="F131" s="34"/>
      <c r="G131" s="34"/>
      <c r="H131" s="14"/>
      <c r="T131" s="3" t="s">
        <v>35</v>
      </c>
    </row>
    <row r="132" spans="1:20" ht="30" x14ac:dyDescent="0.25">
      <c r="A132" s="15">
        <v>36</v>
      </c>
      <c r="B132" s="15">
        <v>60</v>
      </c>
      <c r="C132" s="15" t="s">
        <v>32</v>
      </c>
      <c r="D132" s="16">
        <v>0</v>
      </c>
      <c r="E132" s="17">
        <v>0</v>
      </c>
      <c r="F132" s="17">
        <v>0</v>
      </c>
      <c r="G132" s="18">
        <f>((D132-E132+F132)*(B132))</f>
        <v>0</v>
      </c>
      <c r="H132" s="19"/>
      <c r="I132" s="2">
        <f>((D132*B132))</f>
        <v>0</v>
      </c>
      <c r="J132" s="2">
        <f>((E132*B132))</f>
        <v>0</v>
      </c>
      <c r="K132" s="2">
        <f>((F132*B132))</f>
        <v>0</v>
      </c>
      <c r="O132" s="1" t="s">
        <v>106</v>
      </c>
    </row>
    <row r="133" spans="1:20" ht="48" customHeight="1" x14ac:dyDescent="0.25">
      <c r="A133" s="29" t="s">
        <v>107</v>
      </c>
      <c r="B133" s="29"/>
      <c r="C133" s="29"/>
      <c r="D133" s="29"/>
      <c r="E133" s="29"/>
      <c r="F133" s="29"/>
      <c r="G133" s="29"/>
      <c r="H133" s="29"/>
      <c r="T133" s="3" t="s">
        <v>106</v>
      </c>
    </row>
    <row r="134" spans="1:20" x14ac:dyDescent="0.25">
      <c r="A134" s="30" t="s">
        <v>36</v>
      </c>
      <c r="B134" s="30"/>
      <c r="C134" s="31"/>
      <c r="D134" s="31"/>
      <c r="E134" s="31"/>
      <c r="F134" s="31"/>
      <c r="G134" s="31"/>
      <c r="H134" s="19"/>
      <c r="T134" s="3" t="s">
        <v>35</v>
      </c>
    </row>
    <row r="135" spans="1:20" ht="30" x14ac:dyDescent="0.25">
      <c r="A135" s="10">
        <v>37</v>
      </c>
      <c r="B135" s="10">
        <v>50</v>
      </c>
      <c r="C135" s="10" t="s">
        <v>32</v>
      </c>
      <c r="D135" s="11">
        <v>0</v>
      </c>
      <c r="E135" s="12">
        <v>0</v>
      </c>
      <c r="F135" s="12">
        <v>0</v>
      </c>
      <c r="G135" s="13">
        <f>((D135-E135+F135)*(B135))</f>
        <v>0</v>
      </c>
      <c r="H135" s="14"/>
      <c r="I135" s="2">
        <f>((D135*B135))</f>
        <v>0</v>
      </c>
      <c r="J135" s="2">
        <f>((E135*B135))</f>
        <v>0</v>
      </c>
      <c r="K135" s="2">
        <f>((F135*B135))</f>
        <v>0</v>
      </c>
      <c r="O135" s="1" t="s">
        <v>108</v>
      </c>
    </row>
    <row r="136" spans="1:20" ht="60" customHeight="1" x14ac:dyDescent="0.25">
      <c r="A136" s="32" t="s">
        <v>109</v>
      </c>
      <c r="B136" s="32"/>
      <c r="C136" s="32"/>
      <c r="D136" s="32"/>
      <c r="E136" s="32"/>
      <c r="F136" s="32"/>
      <c r="G136" s="32"/>
      <c r="H136" s="32"/>
      <c r="T136" s="3" t="s">
        <v>108</v>
      </c>
    </row>
    <row r="137" spans="1:20" x14ac:dyDescent="0.25">
      <c r="A137" s="33" t="s">
        <v>36</v>
      </c>
      <c r="B137" s="33"/>
      <c r="C137" s="34"/>
      <c r="D137" s="34"/>
      <c r="E137" s="34"/>
      <c r="F137" s="34"/>
      <c r="G137" s="34"/>
      <c r="H137" s="14"/>
      <c r="T137" s="3" t="s">
        <v>35</v>
      </c>
    </row>
    <row r="138" spans="1:20" ht="30" x14ac:dyDescent="0.25">
      <c r="A138" s="15">
        <v>38</v>
      </c>
      <c r="B138" s="15">
        <v>300</v>
      </c>
      <c r="C138" s="15" t="s">
        <v>32</v>
      </c>
      <c r="D138" s="16">
        <v>0</v>
      </c>
      <c r="E138" s="17">
        <v>0</v>
      </c>
      <c r="F138" s="17">
        <v>0</v>
      </c>
      <c r="G138" s="18">
        <f>((D138-E138+F138)*(B138))</f>
        <v>0</v>
      </c>
      <c r="H138" s="19"/>
      <c r="I138" s="2">
        <f>((D138*B138))</f>
        <v>0</v>
      </c>
      <c r="J138" s="2">
        <f>((E138*B138))</f>
        <v>0</v>
      </c>
      <c r="K138" s="2">
        <f>((F138*B138))</f>
        <v>0</v>
      </c>
      <c r="O138" s="1" t="s">
        <v>110</v>
      </c>
    </row>
    <row r="139" spans="1:20" ht="84" customHeight="1" x14ac:dyDescent="0.25">
      <c r="A139" s="29" t="s">
        <v>111</v>
      </c>
      <c r="B139" s="29"/>
      <c r="C139" s="29"/>
      <c r="D139" s="29"/>
      <c r="E139" s="29"/>
      <c r="F139" s="29"/>
      <c r="G139" s="29"/>
      <c r="H139" s="29"/>
      <c r="T139" s="3" t="s">
        <v>110</v>
      </c>
    </row>
    <row r="140" spans="1:20" x14ac:dyDescent="0.25">
      <c r="A140" s="30" t="s">
        <v>36</v>
      </c>
      <c r="B140" s="30"/>
      <c r="C140" s="31"/>
      <c r="D140" s="31"/>
      <c r="E140" s="31"/>
      <c r="F140" s="31"/>
      <c r="G140" s="31"/>
      <c r="H140" s="19"/>
      <c r="T140" s="3" t="s">
        <v>35</v>
      </c>
    </row>
    <row r="141" spans="1:20" ht="30" x14ac:dyDescent="0.25">
      <c r="A141" s="10">
        <v>39</v>
      </c>
      <c r="B141" s="10">
        <v>102</v>
      </c>
      <c r="C141" s="10" t="s">
        <v>32</v>
      </c>
      <c r="D141" s="11">
        <v>0</v>
      </c>
      <c r="E141" s="12">
        <v>0</v>
      </c>
      <c r="F141" s="12">
        <v>0</v>
      </c>
      <c r="G141" s="13">
        <f>((D141-E141+F141)*(B141))</f>
        <v>0</v>
      </c>
      <c r="H141" s="14"/>
      <c r="I141" s="2">
        <f>((D141*B141))</f>
        <v>0</v>
      </c>
      <c r="J141" s="2">
        <f>((E141*B141))</f>
        <v>0</v>
      </c>
      <c r="K141" s="2">
        <f>((F141*B141))</f>
        <v>0</v>
      </c>
      <c r="O141" s="1" t="s">
        <v>112</v>
      </c>
    </row>
    <row r="142" spans="1:20" ht="108" customHeight="1" x14ac:dyDescent="0.25">
      <c r="A142" s="32" t="s">
        <v>113</v>
      </c>
      <c r="B142" s="32"/>
      <c r="C142" s="32"/>
      <c r="D142" s="32"/>
      <c r="E142" s="32"/>
      <c r="F142" s="32"/>
      <c r="G142" s="32"/>
      <c r="H142" s="32"/>
      <c r="T142" s="3" t="s">
        <v>112</v>
      </c>
    </row>
    <row r="143" spans="1:20" x14ac:dyDescent="0.25">
      <c r="A143" s="33" t="s">
        <v>36</v>
      </c>
      <c r="B143" s="33"/>
      <c r="C143" s="34"/>
      <c r="D143" s="34"/>
      <c r="E143" s="34"/>
      <c r="F143" s="34"/>
      <c r="G143" s="34"/>
      <c r="H143" s="14"/>
      <c r="T143" s="3" t="s">
        <v>35</v>
      </c>
    </row>
    <row r="144" spans="1:20" ht="30" x14ac:dyDescent="0.25">
      <c r="A144" s="15">
        <v>40</v>
      </c>
      <c r="B144" s="15">
        <v>200</v>
      </c>
      <c r="C144" s="15" t="s">
        <v>32</v>
      </c>
      <c r="D144" s="16">
        <v>0</v>
      </c>
      <c r="E144" s="17">
        <v>0</v>
      </c>
      <c r="F144" s="17">
        <v>0</v>
      </c>
      <c r="G144" s="18">
        <f>((D144-E144+F144)*(B144))</f>
        <v>0</v>
      </c>
      <c r="H144" s="19"/>
      <c r="I144" s="2">
        <f>((D144*B144))</f>
        <v>0</v>
      </c>
      <c r="J144" s="2">
        <f>((E144*B144))</f>
        <v>0</v>
      </c>
      <c r="K144" s="2">
        <f>((F144*B144))</f>
        <v>0</v>
      </c>
      <c r="O144" s="1" t="s">
        <v>114</v>
      </c>
    </row>
    <row r="145" spans="1:20" ht="108" customHeight="1" x14ac:dyDescent="0.25">
      <c r="A145" s="29" t="s">
        <v>115</v>
      </c>
      <c r="B145" s="29"/>
      <c r="C145" s="29"/>
      <c r="D145" s="29"/>
      <c r="E145" s="29"/>
      <c r="F145" s="29"/>
      <c r="G145" s="29"/>
      <c r="H145" s="29"/>
      <c r="T145" s="3" t="s">
        <v>114</v>
      </c>
    </row>
    <row r="146" spans="1:20" x14ac:dyDescent="0.25">
      <c r="A146" s="30" t="s">
        <v>36</v>
      </c>
      <c r="B146" s="30"/>
      <c r="C146" s="31"/>
      <c r="D146" s="31"/>
      <c r="E146" s="31"/>
      <c r="F146" s="31"/>
      <c r="G146" s="31"/>
      <c r="H146" s="19"/>
      <c r="T146" s="3" t="s">
        <v>35</v>
      </c>
    </row>
    <row r="147" spans="1:20" ht="30" x14ac:dyDescent="0.25">
      <c r="A147" s="10">
        <v>41</v>
      </c>
      <c r="B147" s="10">
        <v>60</v>
      </c>
      <c r="C147" s="10" t="s">
        <v>32</v>
      </c>
      <c r="D147" s="11">
        <v>0</v>
      </c>
      <c r="E147" s="12">
        <v>0</v>
      </c>
      <c r="F147" s="12">
        <v>0</v>
      </c>
      <c r="G147" s="13">
        <f>((D147-E147+F147)*(B147))</f>
        <v>0</v>
      </c>
      <c r="H147" s="14"/>
      <c r="I147" s="2">
        <f>((D147*B147))</f>
        <v>0</v>
      </c>
      <c r="J147" s="2">
        <f>((E147*B147))</f>
        <v>0</v>
      </c>
      <c r="K147" s="2">
        <f>((F147*B147))</f>
        <v>0</v>
      </c>
      <c r="O147" s="1" t="s">
        <v>116</v>
      </c>
    </row>
    <row r="148" spans="1:20" ht="36" customHeight="1" x14ac:dyDescent="0.25">
      <c r="A148" s="32" t="s">
        <v>117</v>
      </c>
      <c r="B148" s="32"/>
      <c r="C148" s="32"/>
      <c r="D148" s="32"/>
      <c r="E148" s="32"/>
      <c r="F148" s="32"/>
      <c r="G148" s="32"/>
      <c r="H148" s="32"/>
      <c r="T148" s="3" t="s">
        <v>116</v>
      </c>
    </row>
    <row r="149" spans="1:20" x14ac:dyDescent="0.25">
      <c r="A149" s="33" t="s">
        <v>36</v>
      </c>
      <c r="B149" s="33"/>
      <c r="C149" s="34"/>
      <c r="D149" s="34"/>
      <c r="E149" s="34"/>
      <c r="F149" s="34"/>
      <c r="G149" s="34"/>
      <c r="H149" s="14"/>
      <c r="T149" s="3" t="s">
        <v>35</v>
      </c>
    </row>
    <row r="150" spans="1:20" ht="30" x14ac:dyDescent="0.25">
      <c r="A150" s="15">
        <v>42</v>
      </c>
      <c r="B150" s="15">
        <v>12000</v>
      </c>
      <c r="C150" s="15" t="s">
        <v>32</v>
      </c>
      <c r="D150" s="16">
        <v>0</v>
      </c>
      <c r="E150" s="17">
        <v>0</v>
      </c>
      <c r="F150" s="17">
        <v>0</v>
      </c>
      <c r="G150" s="18">
        <f>((D150-E150+F150)*(B150))</f>
        <v>0</v>
      </c>
      <c r="H150" s="19"/>
      <c r="I150" s="2">
        <f>((D150*B150))</f>
        <v>0</v>
      </c>
      <c r="J150" s="2">
        <f>((E150*B150))</f>
        <v>0</v>
      </c>
      <c r="K150" s="2">
        <f>((F150*B150))</f>
        <v>0</v>
      </c>
      <c r="O150" s="1" t="s">
        <v>118</v>
      </c>
    </row>
    <row r="151" spans="1:20" ht="48" customHeight="1" x14ac:dyDescent="0.25">
      <c r="A151" s="29" t="s">
        <v>119</v>
      </c>
      <c r="B151" s="29"/>
      <c r="C151" s="29"/>
      <c r="D151" s="29"/>
      <c r="E151" s="29"/>
      <c r="F151" s="29"/>
      <c r="G151" s="29"/>
      <c r="H151" s="29"/>
      <c r="T151" s="3" t="s">
        <v>118</v>
      </c>
    </row>
    <row r="152" spans="1:20" x14ac:dyDescent="0.25">
      <c r="A152" s="30" t="s">
        <v>36</v>
      </c>
      <c r="B152" s="30"/>
      <c r="C152" s="31"/>
      <c r="D152" s="31"/>
      <c r="E152" s="31"/>
      <c r="F152" s="31"/>
      <c r="G152" s="31"/>
      <c r="H152" s="19"/>
      <c r="T152" s="3" t="s">
        <v>35</v>
      </c>
    </row>
    <row r="153" spans="1:20" ht="30" x14ac:dyDescent="0.25">
      <c r="A153" s="10">
        <v>43</v>
      </c>
      <c r="B153" s="10">
        <v>5000</v>
      </c>
      <c r="C153" s="10" t="s">
        <v>32</v>
      </c>
      <c r="D153" s="11">
        <v>0</v>
      </c>
      <c r="E153" s="12">
        <v>0</v>
      </c>
      <c r="F153" s="12">
        <v>0</v>
      </c>
      <c r="G153" s="13">
        <f>((D153-E153+F153)*(B153))</f>
        <v>0</v>
      </c>
      <c r="H153" s="14"/>
      <c r="I153" s="2">
        <f>((D153*B153))</f>
        <v>0</v>
      </c>
      <c r="J153" s="2">
        <f>((E153*B153))</f>
        <v>0</v>
      </c>
      <c r="K153" s="2">
        <f>((F153*B153))</f>
        <v>0</v>
      </c>
      <c r="O153" s="1" t="s">
        <v>120</v>
      </c>
    </row>
    <row r="154" spans="1:20" ht="36" customHeight="1" x14ac:dyDescent="0.25">
      <c r="A154" s="32" t="s">
        <v>121</v>
      </c>
      <c r="B154" s="32"/>
      <c r="C154" s="32"/>
      <c r="D154" s="32"/>
      <c r="E154" s="32"/>
      <c r="F154" s="32"/>
      <c r="G154" s="32"/>
      <c r="H154" s="32"/>
      <c r="T154" s="3" t="s">
        <v>120</v>
      </c>
    </row>
    <row r="155" spans="1:20" x14ac:dyDescent="0.25">
      <c r="A155" s="33" t="s">
        <v>36</v>
      </c>
      <c r="B155" s="33"/>
      <c r="C155" s="34"/>
      <c r="D155" s="34"/>
      <c r="E155" s="34"/>
      <c r="F155" s="34"/>
      <c r="G155" s="34"/>
      <c r="H155" s="14"/>
      <c r="T155" s="3" t="s">
        <v>35</v>
      </c>
    </row>
    <row r="156" spans="1:20" ht="30" x14ac:dyDescent="0.25">
      <c r="A156" s="15">
        <v>44</v>
      </c>
      <c r="B156" s="15">
        <v>5000</v>
      </c>
      <c r="C156" s="15" t="s">
        <v>32</v>
      </c>
      <c r="D156" s="16">
        <v>0</v>
      </c>
      <c r="E156" s="17">
        <v>0</v>
      </c>
      <c r="F156" s="17">
        <v>0</v>
      </c>
      <c r="G156" s="18">
        <f>((D156-E156+F156)*(B156))</f>
        <v>0</v>
      </c>
      <c r="H156" s="19"/>
      <c r="I156" s="2">
        <f>((D156*B156))</f>
        <v>0</v>
      </c>
      <c r="J156" s="2">
        <f>((E156*B156))</f>
        <v>0</v>
      </c>
      <c r="K156" s="2">
        <f>((F156*B156))</f>
        <v>0</v>
      </c>
      <c r="O156" s="1" t="s">
        <v>122</v>
      </c>
    </row>
    <row r="157" spans="1:20" ht="36" customHeight="1" x14ac:dyDescent="0.25">
      <c r="A157" s="29" t="s">
        <v>123</v>
      </c>
      <c r="B157" s="29"/>
      <c r="C157" s="29"/>
      <c r="D157" s="29"/>
      <c r="E157" s="29"/>
      <c r="F157" s="29"/>
      <c r="G157" s="29"/>
      <c r="H157" s="29"/>
      <c r="T157" s="3" t="s">
        <v>122</v>
      </c>
    </row>
    <row r="158" spans="1:20" x14ac:dyDescent="0.25">
      <c r="A158" s="30" t="s">
        <v>36</v>
      </c>
      <c r="B158" s="30"/>
      <c r="C158" s="31"/>
      <c r="D158" s="31"/>
      <c r="E158" s="31"/>
      <c r="F158" s="31"/>
      <c r="G158" s="31"/>
      <c r="H158" s="19"/>
      <c r="T158" s="3" t="s">
        <v>35</v>
      </c>
    </row>
    <row r="159" spans="1:20" ht="30" x14ac:dyDescent="0.25">
      <c r="A159" s="10">
        <v>45</v>
      </c>
      <c r="B159" s="10">
        <v>10000</v>
      </c>
      <c r="C159" s="10" t="s">
        <v>32</v>
      </c>
      <c r="D159" s="11">
        <v>0</v>
      </c>
      <c r="E159" s="12">
        <v>0</v>
      </c>
      <c r="F159" s="12">
        <v>0</v>
      </c>
      <c r="G159" s="13">
        <f>((D159-E159+F159)*(B159))</f>
        <v>0</v>
      </c>
      <c r="H159" s="14"/>
      <c r="I159" s="2">
        <f>((D159*B159))</f>
        <v>0</v>
      </c>
      <c r="J159" s="2">
        <f>((E159*B159))</f>
        <v>0</v>
      </c>
      <c r="K159" s="2">
        <f>((F159*B159))</f>
        <v>0</v>
      </c>
      <c r="O159" s="1" t="s">
        <v>124</v>
      </c>
    </row>
    <row r="160" spans="1:20" ht="24" customHeight="1" x14ac:dyDescent="0.25">
      <c r="A160" s="32" t="s">
        <v>125</v>
      </c>
      <c r="B160" s="32"/>
      <c r="C160" s="32"/>
      <c r="D160" s="32"/>
      <c r="E160" s="32"/>
      <c r="F160" s="32"/>
      <c r="G160" s="32"/>
      <c r="H160" s="32"/>
      <c r="T160" s="3" t="s">
        <v>124</v>
      </c>
    </row>
    <row r="161" spans="1:20" x14ac:dyDescent="0.25">
      <c r="A161" s="33" t="s">
        <v>36</v>
      </c>
      <c r="B161" s="33"/>
      <c r="C161" s="34"/>
      <c r="D161" s="34"/>
      <c r="E161" s="34"/>
      <c r="F161" s="34"/>
      <c r="G161" s="34"/>
      <c r="H161" s="14"/>
      <c r="T161" s="3" t="s">
        <v>35</v>
      </c>
    </row>
    <row r="162" spans="1:20" ht="30" x14ac:dyDescent="0.25">
      <c r="A162" s="15">
        <v>46</v>
      </c>
      <c r="B162" s="15">
        <v>10000</v>
      </c>
      <c r="C162" s="15" t="s">
        <v>32</v>
      </c>
      <c r="D162" s="16">
        <v>0</v>
      </c>
      <c r="E162" s="17">
        <v>0</v>
      </c>
      <c r="F162" s="17">
        <v>0</v>
      </c>
      <c r="G162" s="18">
        <f>((D162-E162+F162)*(B162))</f>
        <v>0</v>
      </c>
      <c r="H162" s="19"/>
      <c r="I162" s="2">
        <f>((D162*B162))</f>
        <v>0</v>
      </c>
      <c r="J162" s="2">
        <f>((E162*B162))</f>
        <v>0</v>
      </c>
      <c r="K162" s="2">
        <f>((F162*B162))</f>
        <v>0</v>
      </c>
      <c r="O162" s="1" t="s">
        <v>126</v>
      </c>
    </row>
    <row r="163" spans="1:20" ht="24" customHeight="1" x14ac:dyDescent="0.25">
      <c r="A163" s="29" t="s">
        <v>127</v>
      </c>
      <c r="B163" s="29"/>
      <c r="C163" s="29"/>
      <c r="D163" s="29"/>
      <c r="E163" s="29"/>
      <c r="F163" s="29"/>
      <c r="G163" s="29"/>
      <c r="H163" s="29"/>
      <c r="T163" s="3" t="s">
        <v>126</v>
      </c>
    </row>
    <row r="164" spans="1:20" x14ac:dyDescent="0.25">
      <c r="A164" s="30" t="s">
        <v>36</v>
      </c>
      <c r="B164" s="30"/>
      <c r="C164" s="31"/>
      <c r="D164" s="31"/>
      <c r="E164" s="31"/>
      <c r="F164" s="31"/>
      <c r="G164" s="31"/>
      <c r="H164" s="19"/>
      <c r="T164" s="3" t="s">
        <v>35</v>
      </c>
    </row>
    <row r="165" spans="1:20" ht="30" x14ac:dyDescent="0.25">
      <c r="A165" s="10">
        <v>47</v>
      </c>
      <c r="B165" s="10">
        <v>12000</v>
      </c>
      <c r="C165" s="10" t="s">
        <v>32</v>
      </c>
      <c r="D165" s="11">
        <v>0</v>
      </c>
      <c r="E165" s="12">
        <v>0</v>
      </c>
      <c r="F165" s="12">
        <v>0</v>
      </c>
      <c r="G165" s="13">
        <f>((D165-E165+F165)*(B165))</f>
        <v>0</v>
      </c>
      <c r="H165" s="14"/>
      <c r="I165" s="2">
        <f>((D165*B165))</f>
        <v>0</v>
      </c>
      <c r="J165" s="2">
        <f>((E165*B165))</f>
        <v>0</v>
      </c>
      <c r="K165" s="2">
        <f>((F165*B165))</f>
        <v>0</v>
      </c>
      <c r="O165" s="1" t="s">
        <v>128</v>
      </c>
    </row>
    <row r="166" spans="1:20" ht="48" customHeight="1" x14ac:dyDescent="0.25">
      <c r="A166" s="32" t="s">
        <v>129</v>
      </c>
      <c r="B166" s="32"/>
      <c r="C166" s="32"/>
      <c r="D166" s="32"/>
      <c r="E166" s="32"/>
      <c r="F166" s="32"/>
      <c r="G166" s="32"/>
      <c r="H166" s="32"/>
      <c r="T166" s="3" t="s">
        <v>128</v>
      </c>
    </row>
    <row r="167" spans="1:20" x14ac:dyDescent="0.25">
      <c r="A167" s="33" t="s">
        <v>36</v>
      </c>
      <c r="B167" s="33"/>
      <c r="C167" s="34"/>
      <c r="D167" s="34"/>
      <c r="E167" s="34"/>
      <c r="F167" s="34"/>
      <c r="G167" s="34"/>
      <c r="H167" s="14"/>
      <c r="T167" s="3" t="s">
        <v>35</v>
      </c>
    </row>
    <row r="168" spans="1:20" x14ac:dyDescent="0.25">
      <c r="A168" s="20" t="s">
        <v>130</v>
      </c>
      <c r="B168" s="6"/>
      <c r="C168" s="6"/>
      <c r="D168" s="6"/>
      <c r="E168" s="6"/>
      <c r="F168" s="6"/>
      <c r="G168" s="6"/>
      <c r="H168" s="6"/>
    </row>
    <row r="169" spans="1:20" x14ac:dyDescent="0.25">
      <c r="A169" s="27"/>
      <c r="B169" s="27"/>
      <c r="C169" s="27"/>
      <c r="D169" s="27"/>
      <c r="E169" s="27"/>
      <c r="F169" s="27"/>
      <c r="G169" s="27"/>
      <c r="H169" s="27"/>
    </row>
    <row r="170" spans="1:20" x14ac:dyDescent="0.25">
      <c r="A170" s="27"/>
      <c r="B170" s="27"/>
      <c r="C170" s="27"/>
      <c r="D170" s="27"/>
      <c r="E170" s="27"/>
      <c r="F170" s="27"/>
      <c r="G170" s="27"/>
      <c r="H170" s="27"/>
    </row>
    <row r="171" spans="1:20" x14ac:dyDescent="0.25">
      <c r="A171" s="27"/>
      <c r="B171" s="27"/>
      <c r="C171" s="27"/>
      <c r="D171" s="27"/>
      <c r="E171" s="27"/>
      <c r="F171" s="27"/>
      <c r="G171" s="27"/>
      <c r="H171" s="27"/>
    </row>
    <row r="172" spans="1:20" x14ac:dyDescent="0.25">
      <c r="A172" s="23" t="s">
        <v>131</v>
      </c>
      <c r="B172" s="23"/>
      <c r="C172" s="24" t="s">
        <v>132</v>
      </c>
      <c r="D172" s="24"/>
      <c r="E172" s="23" t="s">
        <v>133</v>
      </c>
      <c r="F172" s="23"/>
      <c r="G172" s="26">
        <f>((I172))</f>
        <v>0</v>
      </c>
      <c r="H172" s="26"/>
      <c r="I172" s="4">
        <f>(SUM(I27:I167))</f>
        <v>0</v>
      </c>
    </row>
    <row r="173" spans="1:20" x14ac:dyDescent="0.25">
      <c r="A173" s="6"/>
      <c r="B173" s="6"/>
      <c r="C173" s="6"/>
      <c r="D173" s="6"/>
      <c r="E173" s="6"/>
      <c r="F173" s="6"/>
      <c r="G173" s="6"/>
      <c r="H173" s="6"/>
    </row>
    <row r="174" spans="1:20" x14ac:dyDescent="0.25">
      <c r="A174" s="23" t="s">
        <v>134</v>
      </c>
      <c r="B174" s="23"/>
      <c r="C174" s="24" t="s">
        <v>135</v>
      </c>
      <c r="D174" s="24"/>
      <c r="E174" s="23" t="s">
        <v>136</v>
      </c>
      <c r="F174" s="23"/>
      <c r="G174" s="28">
        <f>((J174))</f>
        <v>0</v>
      </c>
      <c r="H174" s="28"/>
      <c r="J174" s="2">
        <f>(SUM(J27:J167))</f>
        <v>0</v>
      </c>
    </row>
    <row r="175" spans="1:20" x14ac:dyDescent="0.25">
      <c r="A175" s="6"/>
      <c r="B175" s="6"/>
      <c r="C175" s="6"/>
      <c r="D175" s="6"/>
      <c r="E175" s="6"/>
      <c r="F175" s="6"/>
      <c r="G175" s="6"/>
      <c r="H175" s="6"/>
    </row>
    <row r="176" spans="1:20" x14ac:dyDescent="0.25">
      <c r="A176" s="23" t="s">
        <v>137</v>
      </c>
      <c r="B176" s="23"/>
      <c r="C176" s="24" t="s">
        <v>138</v>
      </c>
      <c r="D176" s="24"/>
      <c r="E176" s="23" t="s">
        <v>139</v>
      </c>
      <c r="F176" s="23"/>
      <c r="G176" s="25">
        <f>((K176))</f>
        <v>0</v>
      </c>
      <c r="H176" s="25"/>
      <c r="K176" s="2">
        <f>(SUM(K27:K167))</f>
        <v>0</v>
      </c>
    </row>
    <row r="177" spans="1:8" x14ac:dyDescent="0.25">
      <c r="A177" s="6"/>
      <c r="B177" s="6"/>
      <c r="C177" s="6"/>
      <c r="D177" s="6"/>
      <c r="E177" s="6"/>
      <c r="F177" s="6"/>
      <c r="G177" s="6"/>
      <c r="H177" s="6"/>
    </row>
    <row r="178" spans="1:8" x14ac:dyDescent="0.25">
      <c r="A178" s="23" t="s">
        <v>140</v>
      </c>
      <c r="B178" s="23"/>
      <c r="C178" s="24" t="s">
        <v>141</v>
      </c>
      <c r="D178" s="24"/>
      <c r="E178" s="23" t="s">
        <v>142</v>
      </c>
      <c r="F178" s="23"/>
      <c r="G178" s="26">
        <f>(G172-G174+G176)</f>
        <v>0</v>
      </c>
      <c r="H178" s="26"/>
    </row>
    <row r="179" spans="1:8" x14ac:dyDescent="0.25">
      <c r="A179" s="6"/>
      <c r="B179" s="6"/>
      <c r="C179" s="6"/>
      <c r="D179" s="6"/>
      <c r="E179" s="6"/>
      <c r="F179" s="6"/>
      <c r="G179" s="6"/>
      <c r="H179" s="6"/>
    </row>
    <row r="180" spans="1:8" x14ac:dyDescent="0.25">
      <c r="A180" s="6"/>
      <c r="B180" s="6"/>
      <c r="C180" s="6"/>
      <c r="D180" s="6"/>
      <c r="E180" s="6"/>
      <c r="F180" s="21" t="s">
        <v>143</v>
      </c>
      <c r="G180" s="6"/>
      <c r="H180" s="6"/>
    </row>
    <row r="181" spans="1:8" x14ac:dyDescent="0.25">
      <c r="A181" s="6"/>
      <c r="B181" s="21" t="s">
        <v>144</v>
      </c>
      <c r="C181" s="6"/>
      <c r="D181" s="6"/>
      <c r="E181" s="6"/>
      <c r="F181" s="6"/>
      <c r="G181" s="6"/>
      <c r="H181" s="6"/>
    </row>
    <row r="182" spans="1:8" x14ac:dyDescent="0.25">
      <c r="A182" s="6"/>
      <c r="B182" s="6"/>
      <c r="C182" s="6"/>
      <c r="D182" s="6"/>
      <c r="E182" s="6"/>
      <c r="F182" s="6"/>
      <c r="G182" s="6"/>
      <c r="H182" s="6"/>
    </row>
    <row r="183" spans="1:8" x14ac:dyDescent="0.25">
      <c r="A183" s="6"/>
      <c r="B183" s="22" t="s">
        <v>145</v>
      </c>
      <c r="C183" s="6"/>
      <c r="D183" s="6"/>
      <c r="E183" s="6"/>
      <c r="F183" s="6"/>
      <c r="G183" s="6"/>
      <c r="H183" s="6"/>
    </row>
    <row r="184" spans="1:8" x14ac:dyDescent="0.25">
      <c r="A184" s="6"/>
      <c r="B184" s="6"/>
      <c r="C184" s="6"/>
      <c r="D184" s="6"/>
      <c r="E184" s="6"/>
      <c r="F184" s="6"/>
      <c r="G184" s="6"/>
      <c r="H184" s="6"/>
    </row>
    <row r="185" spans="1:8" x14ac:dyDescent="0.25">
      <c r="A185" s="6"/>
      <c r="B185" s="6"/>
      <c r="C185" s="6"/>
      <c r="D185" s="6"/>
      <c r="E185" s="6"/>
      <c r="F185" s="6"/>
      <c r="G185" s="6"/>
      <c r="H185" s="6"/>
    </row>
    <row r="186" spans="1:8" x14ac:dyDescent="0.25">
      <c r="A186" s="6"/>
      <c r="B186" s="6"/>
      <c r="C186" s="6"/>
      <c r="D186" s="6"/>
      <c r="E186" s="6"/>
      <c r="F186" s="6"/>
      <c r="G186" s="6"/>
      <c r="H186" s="6"/>
    </row>
    <row r="187" spans="1:8" x14ac:dyDescent="0.25">
      <c r="A187" s="6"/>
      <c r="B187" s="6" t="s">
        <v>146</v>
      </c>
      <c r="C187" s="6"/>
      <c r="D187" s="6"/>
      <c r="E187" s="6"/>
      <c r="F187" s="6"/>
      <c r="G187" s="6"/>
      <c r="H187" s="6"/>
    </row>
    <row r="188" spans="1:8" x14ac:dyDescent="0.25">
      <c r="A188" s="6"/>
      <c r="B188" s="6"/>
      <c r="C188" s="6"/>
      <c r="D188" s="6"/>
      <c r="E188" s="6"/>
      <c r="F188" s="6"/>
      <c r="G188" s="6"/>
      <c r="H188" s="6"/>
    </row>
    <row r="189" spans="1:8" x14ac:dyDescent="0.25">
      <c r="A189" s="6"/>
      <c r="B189" s="6" t="s">
        <v>147</v>
      </c>
      <c r="C189" s="6"/>
      <c r="D189" s="6"/>
      <c r="E189" s="6"/>
      <c r="F189" s="6"/>
      <c r="G189" s="6"/>
      <c r="H189" s="6"/>
    </row>
    <row r="190" spans="1:8" x14ac:dyDescent="0.25">
      <c r="A190" s="6"/>
      <c r="B190" s="6"/>
      <c r="C190" s="6"/>
      <c r="D190" s="6"/>
      <c r="E190" s="6"/>
      <c r="F190" s="6"/>
      <c r="G190" s="6"/>
      <c r="H190" s="6"/>
    </row>
    <row r="191" spans="1:8" x14ac:dyDescent="0.25">
      <c r="A191" s="6"/>
      <c r="B191" s="6" t="s">
        <v>148</v>
      </c>
      <c r="C191" s="6"/>
      <c r="D191" s="6"/>
      <c r="E191" s="6"/>
      <c r="F191" s="6"/>
      <c r="G191" s="6"/>
      <c r="H191" s="6"/>
    </row>
  </sheetData>
  <sheetProtection password="A65A" sheet="1" objects="1" scenarios="1"/>
  <mergeCells count="181">
    <mergeCell ref="A1:G1"/>
    <mergeCell ref="A2:H2"/>
    <mergeCell ref="A3:H3"/>
    <mergeCell ref="A4:H4"/>
    <mergeCell ref="A8:F8"/>
    <mergeCell ref="A9:G9"/>
    <mergeCell ref="B15:D15"/>
    <mergeCell ref="F15:H15"/>
    <mergeCell ref="B16:D16"/>
    <mergeCell ref="F16:H16"/>
    <mergeCell ref="B17:D17"/>
    <mergeCell ref="F17:H17"/>
    <mergeCell ref="A10:H10"/>
    <mergeCell ref="A11:H11"/>
    <mergeCell ref="B12:H12"/>
    <mergeCell ref="B13:D13"/>
    <mergeCell ref="F13:H13"/>
    <mergeCell ref="B14:D14"/>
    <mergeCell ref="F14:H14"/>
    <mergeCell ref="A31:H31"/>
    <mergeCell ref="A32:B32"/>
    <mergeCell ref="C32:G32"/>
    <mergeCell ref="A34:H34"/>
    <mergeCell ref="A35:B35"/>
    <mergeCell ref="C35:G35"/>
    <mergeCell ref="A19:H19"/>
    <mergeCell ref="A21:H21"/>
    <mergeCell ref="A23:H23"/>
    <mergeCell ref="A24:H24"/>
    <mergeCell ref="A28:H28"/>
    <mergeCell ref="A29:B29"/>
    <mergeCell ref="C29:G29"/>
    <mergeCell ref="A43:H43"/>
    <mergeCell ref="A44:B44"/>
    <mergeCell ref="C44:G44"/>
    <mergeCell ref="A46:H46"/>
    <mergeCell ref="A47:B47"/>
    <mergeCell ref="C47:G47"/>
    <mergeCell ref="A37:H37"/>
    <mergeCell ref="A38:B38"/>
    <mergeCell ref="C38:G38"/>
    <mergeCell ref="A40:H40"/>
    <mergeCell ref="A41:B41"/>
    <mergeCell ref="C41:G41"/>
    <mergeCell ref="A55:H55"/>
    <mergeCell ref="A56:B56"/>
    <mergeCell ref="C56:G56"/>
    <mergeCell ref="A58:H58"/>
    <mergeCell ref="A59:B59"/>
    <mergeCell ref="C59:G59"/>
    <mergeCell ref="A49:H49"/>
    <mergeCell ref="A50:B50"/>
    <mergeCell ref="C50:G50"/>
    <mergeCell ref="A52:H52"/>
    <mergeCell ref="A53:B53"/>
    <mergeCell ref="C53:G53"/>
    <mergeCell ref="A67:H67"/>
    <mergeCell ref="A68:B68"/>
    <mergeCell ref="C68:G68"/>
    <mergeCell ref="A70:H70"/>
    <mergeCell ref="A71:B71"/>
    <mergeCell ref="C71:G71"/>
    <mergeCell ref="A61:H61"/>
    <mergeCell ref="A62:B62"/>
    <mergeCell ref="C62:G62"/>
    <mergeCell ref="A64:H64"/>
    <mergeCell ref="A65:B65"/>
    <mergeCell ref="C65:G65"/>
    <mergeCell ref="A79:H79"/>
    <mergeCell ref="A80:B80"/>
    <mergeCell ref="C80:G80"/>
    <mergeCell ref="A82:H82"/>
    <mergeCell ref="A83:B83"/>
    <mergeCell ref="C83:G83"/>
    <mergeCell ref="A73:H73"/>
    <mergeCell ref="A74:B74"/>
    <mergeCell ref="C74:G74"/>
    <mergeCell ref="A76:H76"/>
    <mergeCell ref="A77:B77"/>
    <mergeCell ref="C77:G77"/>
    <mergeCell ref="A91:H91"/>
    <mergeCell ref="A92:B92"/>
    <mergeCell ref="C92:G92"/>
    <mergeCell ref="A94:H94"/>
    <mergeCell ref="A95:B95"/>
    <mergeCell ref="C95:G95"/>
    <mergeCell ref="A85:H85"/>
    <mergeCell ref="A86:B86"/>
    <mergeCell ref="C86:G86"/>
    <mergeCell ref="A88:H88"/>
    <mergeCell ref="A89:B89"/>
    <mergeCell ref="C89:G89"/>
    <mergeCell ref="A103:H103"/>
    <mergeCell ref="A104:B104"/>
    <mergeCell ref="C104:G104"/>
    <mergeCell ref="A106:H106"/>
    <mergeCell ref="A107:B107"/>
    <mergeCell ref="C107:G107"/>
    <mergeCell ref="A97:H97"/>
    <mergeCell ref="A98:B98"/>
    <mergeCell ref="C98:G98"/>
    <mergeCell ref="A100:H100"/>
    <mergeCell ref="A101:B101"/>
    <mergeCell ref="C101:G101"/>
    <mergeCell ref="A115:H115"/>
    <mergeCell ref="A116:B116"/>
    <mergeCell ref="C116:G116"/>
    <mergeCell ref="A118:H118"/>
    <mergeCell ref="A119:B119"/>
    <mergeCell ref="C119:G119"/>
    <mergeCell ref="A109:H109"/>
    <mergeCell ref="A110:B110"/>
    <mergeCell ref="C110:G110"/>
    <mergeCell ref="A112:H112"/>
    <mergeCell ref="A113:B113"/>
    <mergeCell ref="C113:G113"/>
    <mergeCell ref="A127:H127"/>
    <mergeCell ref="A128:B128"/>
    <mergeCell ref="C128:G128"/>
    <mergeCell ref="A130:H130"/>
    <mergeCell ref="A131:B131"/>
    <mergeCell ref="C131:G131"/>
    <mergeCell ref="A121:H121"/>
    <mergeCell ref="A122:B122"/>
    <mergeCell ref="C122:G122"/>
    <mergeCell ref="A124:H124"/>
    <mergeCell ref="A125:B125"/>
    <mergeCell ref="C125:G125"/>
    <mergeCell ref="A139:H139"/>
    <mergeCell ref="A140:B140"/>
    <mergeCell ref="C140:G140"/>
    <mergeCell ref="A142:H142"/>
    <mergeCell ref="A143:B143"/>
    <mergeCell ref="C143:G143"/>
    <mergeCell ref="A133:H133"/>
    <mergeCell ref="A134:B134"/>
    <mergeCell ref="C134:G134"/>
    <mergeCell ref="A136:H136"/>
    <mergeCell ref="A137:B137"/>
    <mergeCell ref="C137:G137"/>
    <mergeCell ref="A151:H151"/>
    <mergeCell ref="A152:B152"/>
    <mergeCell ref="C152:G152"/>
    <mergeCell ref="A154:H154"/>
    <mergeCell ref="A155:B155"/>
    <mergeCell ref="C155:G155"/>
    <mergeCell ref="A145:H145"/>
    <mergeCell ref="A146:B146"/>
    <mergeCell ref="C146:G146"/>
    <mergeCell ref="A148:H148"/>
    <mergeCell ref="A149:B149"/>
    <mergeCell ref="C149:G149"/>
    <mergeCell ref="A163:H163"/>
    <mergeCell ref="A164:B164"/>
    <mergeCell ref="C164:G164"/>
    <mergeCell ref="A166:H166"/>
    <mergeCell ref="A167:B167"/>
    <mergeCell ref="C167:G167"/>
    <mergeCell ref="A157:H157"/>
    <mergeCell ref="A158:B158"/>
    <mergeCell ref="C158:G158"/>
    <mergeCell ref="A160:H160"/>
    <mergeCell ref="A161:B161"/>
    <mergeCell ref="C161:G161"/>
    <mergeCell ref="A176:B176"/>
    <mergeCell ref="C176:D176"/>
    <mergeCell ref="E176:F176"/>
    <mergeCell ref="G176:H176"/>
    <mergeCell ref="A178:B178"/>
    <mergeCell ref="C178:D178"/>
    <mergeCell ref="E178:F178"/>
    <mergeCell ref="G178:H178"/>
    <mergeCell ref="A169:H171"/>
    <mergeCell ref="A172:B172"/>
    <mergeCell ref="C172:D172"/>
    <mergeCell ref="E172:F172"/>
    <mergeCell ref="G172:H172"/>
    <mergeCell ref="A174:B174"/>
    <mergeCell ref="C174:D174"/>
    <mergeCell ref="E174:F174"/>
    <mergeCell ref="G174:H174"/>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Carta Proposta 000005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Kazuo</dc:creator>
  <cp:lastModifiedBy>willian.passos.wp@gmail.com</cp:lastModifiedBy>
  <dcterms:created xsi:type="dcterms:W3CDTF">2023-07-04T15:41:03Z</dcterms:created>
  <dcterms:modified xsi:type="dcterms:W3CDTF">2023-07-05T11:10:17Z</dcterms:modified>
</cp:coreProperties>
</file>